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4515" windowWidth="12120" windowHeight="4575"/>
  </bookViews>
  <sheets>
    <sheet name="TABLE3.4" sheetId="1" r:id="rId1"/>
  </sheets>
  <definedNames>
    <definedName name="_Regression_Int" localSheetId="0" hidden="1">1</definedName>
    <definedName name="data_start">TABLE3.4!$C$8</definedName>
    <definedName name="_xlnm.Print_Area" localSheetId="0">TABLE3.4!$A$1:$M$43</definedName>
    <definedName name="Print_Area_MI" localSheetId="0">TABLE3.4!$A$1:$M$43</definedName>
    <definedName name="Year">TABLE3.4!$DD$1</definedName>
  </definedNames>
  <calcPr calcId="125725"/>
</workbook>
</file>

<file path=xl/calcChain.xml><?xml version="1.0" encoding="utf-8"?>
<calcChain xmlns="http://schemas.openxmlformats.org/spreadsheetml/2006/main">
  <c r="M37" i="1"/>
</calcChain>
</file>

<file path=xl/sharedStrings.xml><?xml version="1.0" encoding="utf-8"?>
<sst xmlns="http://schemas.openxmlformats.org/spreadsheetml/2006/main" count="216" uniqueCount="42">
  <si>
    <t xml:space="preserve">Persons Served and Program Payments for Medicare Beneficiaries, by </t>
  </si>
  <si>
    <t xml:space="preserve">           Program Payments</t>
  </si>
  <si>
    <t>Percent</t>
  </si>
  <si>
    <t>Total</t>
  </si>
  <si>
    <t>Sex</t>
  </si>
  <si>
    <t>Male</t>
  </si>
  <si>
    <t>Female</t>
  </si>
  <si>
    <t>Age</t>
  </si>
  <si>
    <t>Under 65 Years</t>
  </si>
  <si>
    <t>65-74 Years</t>
  </si>
  <si>
    <t>75-84 Years</t>
  </si>
  <si>
    <t>85 Years or Over</t>
  </si>
  <si>
    <t>White</t>
  </si>
  <si>
    <t>Type of Entitlement</t>
  </si>
  <si>
    <t>Urban</t>
  </si>
  <si>
    <t>Rural</t>
  </si>
  <si>
    <t/>
  </si>
  <si>
    <t>Non-White</t>
  </si>
  <si>
    <t>Table 3.4</t>
  </si>
  <si>
    <r>
      <t>Race</t>
    </r>
    <r>
      <rPr>
        <vertAlign val="superscript"/>
        <sz val="8"/>
        <rFont val="Arial"/>
        <family val="2"/>
      </rPr>
      <t>3</t>
    </r>
  </si>
  <si>
    <r>
      <t xml:space="preserve">Aged </t>
    </r>
    <r>
      <rPr>
        <vertAlign val="superscript"/>
        <sz val="8"/>
        <rFont val="Arial"/>
        <family val="2"/>
      </rPr>
      <t>4</t>
    </r>
  </si>
  <si>
    <r>
      <t xml:space="preserve">Disabled </t>
    </r>
    <r>
      <rPr>
        <vertAlign val="superscript"/>
        <sz val="8"/>
        <rFont val="Arial"/>
        <family val="2"/>
      </rPr>
      <t>5</t>
    </r>
  </si>
  <si>
    <r>
      <t>CBSA Type</t>
    </r>
    <r>
      <rPr>
        <vertAlign val="superscript"/>
        <sz val="8"/>
        <rFont val="Arial"/>
        <family val="2"/>
      </rPr>
      <t>6</t>
    </r>
  </si>
  <si>
    <r>
      <t>1</t>
    </r>
    <r>
      <rPr>
        <sz val="7"/>
        <rFont val="Arial"/>
        <family val="2"/>
      </rPr>
      <t>Does not reflect beneficiaries who received covered services, but for whom no program payments were reported during the year.</t>
    </r>
  </si>
  <si>
    <r>
      <t>2</t>
    </r>
    <r>
      <rPr>
        <sz val="7"/>
        <rFont val="Arial"/>
        <family val="2"/>
      </rPr>
      <t>Medicare enrollees in managed care plans are not included in the denominator used to calculate average payments.</t>
    </r>
  </si>
  <si>
    <r>
      <t>3</t>
    </r>
    <r>
      <rPr>
        <sz val="7"/>
        <rFont val="Arial"/>
        <family val="2"/>
      </rPr>
      <t>Excludes unknown race.</t>
    </r>
  </si>
  <si>
    <r>
      <t>4</t>
    </r>
    <r>
      <rPr>
        <sz val="7"/>
        <rFont val="Arial"/>
        <family val="2"/>
      </rPr>
      <t>Includes aged persons with end stage renal disease (ESRD).</t>
    </r>
  </si>
  <si>
    <r>
      <t>5</t>
    </r>
    <r>
      <rPr>
        <sz val="7"/>
        <rFont val="Arial"/>
        <family val="2"/>
      </rPr>
      <t>Includes disabled persons with ESRD and persons entitled to Medicare because of ESRD only.</t>
    </r>
  </si>
  <si>
    <r>
      <t>6</t>
    </r>
    <r>
      <rPr>
        <sz val="7"/>
        <rFont val="Arial"/>
        <family val="2"/>
      </rPr>
      <t>Excludes outlying areas.</t>
    </r>
  </si>
  <si>
    <t>Demographic Characteristic</t>
  </si>
  <si>
    <r>
      <t>Persons Served</t>
    </r>
    <r>
      <rPr>
        <vertAlign val="superscript"/>
        <sz val="8"/>
        <rFont val="Arial"/>
        <family val="2"/>
      </rPr>
      <t>1</t>
    </r>
  </si>
  <si>
    <t>Number in Thousands</t>
  </si>
  <si>
    <t>Amount         in           Millions</t>
  </si>
  <si>
    <r>
      <t>Per                Person Served</t>
    </r>
    <r>
      <rPr>
        <vertAlign val="superscript"/>
        <sz val="8"/>
        <rFont val="Arial"/>
        <family val="2"/>
      </rPr>
      <t>1</t>
    </r>
  </si>
  <si>
    <r>
      <t>Per                Enrollee</t>
    </r>
    <r>
      <rPr>
        <vertAlign val="superscript"/>
        <sz val="8"/>
        <rFont val="Arial"/>
        <family val="2"/>
      </rPr>
      <t>2</t>
    </r>
  </si>
  <si>
    <t xml:space="preserve">Demographic Characteristics: Calendar Year 2010 </t>
  </si>
  <si>
    <t xml:space="preserve">  </t>
  </si>
  <si>
    <t xml:space="preserve">. </t>
  </si>
  <si>
    <t xml:space="preserve">NOTES: CBSA is core-based statistical areas. Numbers may not add to totals because of rounding. Refer to glossary for definitions of program payments, </t>
  </si>
  <si>
    <t>SOURCE: Centers for Medicare &amp; Medicaid Services, Office of Information Services: Data from the Standard Analytical Files; data development by</t>
  </si>
  <si>
    <t>the Center for Strategic Planning.</t>
  </si>
  <si>
    <t xml:space="preserve">benefit payments, and persons served. 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</si>
</sst>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43" formatCode="_(* #,##0.00_);_(* \(#,##0.00\);_(* &quot;-&quot;??_);_(@_)"/>
    <numFmt numFmtId="164" formatCode="General_)"/>
    <numFmt numFmtId="165" formatCode="0_)"/>
    <numFmt numFmtId="166" formatCode="0.0_)"/>
    <numFmt numFmtId="167" formatCode=";;;"/>
    <numFmt numFmtId="168" formatCode="&quot;$&quot;#,##0;[Red]&quot;$&quot;#,##0"/>
    <numFmt numFmtId="169" formatCode="_(* #,##0_);_(* \(#,##0\);_(* &quot;-&quot;??_);_(@_)"/>
  </numFmts>
  <fonts count="14">
    <font>
      <sz val="8"/>
      <name val="Helv"/>
    </font>
    <font>
      <sz val="10"/>
      <name val="Arial"/>
      <family val="2"/>
    </font>
    <font>
      <sz val="7"/>
      <name val="Helv"/>
    </font>
    <font>
      <sz val="9"/>
      <name val="Helv"/>
    </font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8"/>
      <name val="Helv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77">
    <xf numFmtId="164" fontId="0" fillId="0" borderId="0" xfId="0"/>
    <xf numFmtId="164" fontId="2" fillId="0" borderId="0" xfId="0" applyFont="1"/>
    <xf numFmtId="164" fontId="2" fillId="0" borderId="0" xfId="0" applyFont="1" applyAlignment="1" applyProtection="1">
      <alignment horizontal="left"/>
    </xf>
    <xf numFmtId="5" fontId="2" fillId="0" borderId="0" xfId="0" applyNumberFormat="1" applyFont="1" applyProtection="1"/>
    <xf numFmtId="5" fontId="2" fillId="0" borderId="0" xfId="0" applyNumberFormat="1" applyFont="1" applyAlignment="1" applyProtection="1">
      <alignment horizontal="left"/>
    </xf>
    <xf numFmtId="164" fontId="0" fillId="0" borderId="0" xfId="0" applyAlignment="1">
      <alignment vertical="top"/>
    </xf>
    <xf numFmtId="164" fontId="0" fillId="0" borderId="0" xfId="0" applyAlignment="1"/>
    <xf numFmtId="164" fontId="2" fillId="0" borderId="0" xfId="0" applyFont="1" applyBorder="1"/>
    <xf numFmtId="164" fontId="4" fillId="0" borderId="0" xfId="0" applyFont="1"/>
    <xf numFmtId="164" fontId="5" fillId="0" borderId="0" xfId="0" applyFont="1" applyAlignment="1" applyProtection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4" fontId="7" fillId="0" borderId="0" xfId="0" applyFont="1" applyAlignment="1">
      <alignment horizontal="centerContinuous" vertical="top"/>
    </xf>
    <xf numFmtId="164" fontId="8" fillId="0" borderId="0" xfId="0" applyFont="1" applyAlignment="1">
      <alignment horizontal="centerContinuous" vertical="top"/>
    </xf>
    <xf numFmtId="164" fontId="8" fillId="0" borderId="0" xfId="0" applyFont="1" applyAlignment="1">
      <alignment vertical="top"/>
    </xf>
    <xf numFmtId="164" fontId="5" fillId="0" borderId="0" xfId="0" applyFont="1" applyAlignment="1" applyProtection="1">
      <alignment horizontal="centerContinuous"/>
    </xf>
    <xf numFmtId="164" fontId="5" fillId="0" borderId="0" xfId="0" applyFont="1" applyAlignment="1">
      <alignment horizontal="centerContinuous"/>
    </xf>
    <xf numFmtId="165" fontId="5" fillId="0" borderId="0" xfId="0" applyNumberFormat="1" applyFont="1" applyAlignment="1" applyProtection="1">
      <alignment horizontal="centerContinuous"/>
    </xf>
    <xf numFmtId="164" fontId="7" fillId="0" borderId="0" xfId="0" applyFont="1" applyAlignment="1">
      <alignment horizontal="centerContinuous"/>
    </xf>
    <xf numFmtId="164" fontId="8" fillId="0" borderId="0" xfId="0" applyFont="1" applyAlignment="1">
      <alignment horizontal="centerContinuous"/>
    </xf>
    <xf numFmtId="164" fontId="8" fillId="0" borderId="0" xfId="0" applyFont="1" applyAlignment="1"/>
    <xf numFmtId="164" fontId="9" fillId="0" borderId="1" xfId="0" applyFont="1" applyBorder="1"/>
    <xf numFmtId="164" fontId="9" fillId="0" borderId="0" xfId="0" applyFont="1"/>
    <xf numFmtId="164" fontId="8" fillId="0" borderId="1" xfId="0" applyFont="1" applyBorder="1" applyAlignment="1" applyProtection="1">
      <alignment horizontal="left"/>
    </xf>
    <xf numFmtId="37" fontId="8" fillId="0" borderId="1" xfId="0" applyNumberFormat="1" applyFont="1" applyBorder="1" applyProtection="1"/>
    <xf numFmtId="164" fontId="8" fillId="0" borderId="1" xfId="0" applyFont="1" applyBorder="1"/>
    <xf numFmtId="166" fontId="8" fillId="0" borderId="1" xfId="0" applyNumberFormat="1" applyFont="1" applyBorder="1" applyProtection="1"/>
    <xf numFmtId="5" fontId="8" fillId="0" borderId="1" xfId="0" applyNumberFormat="1" applyFont="1" applyBorder="1" applyProtection="1"/>
    <xf numFmtId="164" fontId="8" fillId="0" borderId="0" xfId="0" applyFont="1"/>
    <xf numFmtId="37" fontId="8" fillId="0" borderId="0" xfId="0" applyNumberFormat="1" applyFont="1" applyProtection="1"/>
    <xf numFmtId="37" fontId="8" fillId="0" borderId="0" xfId="0" applyNumberFormat="1" applyFont="1" applyAlignment="1" applyProtection="1"/>
    <xf numFmtId="164" fontId="10" fillId="0" borderId="0" xfId="0" applyFont="1" applyAlignment="1" applyProtection="1">
      <alignment horizontal="left"/>
    </xf>
    <xf numFmtId="167" fontId="8" fillId="0" borderId="0" xfId="0" applyNumberFormat="1" applyFont="1" applyProtection="1"/>
    <xf numFmtId="164" fontId="8" fillId="0" borderId="0" xfId="0" applyFont="1" applyAlignment="1" applyProtection="1">
      <alignment horizontal="left"/>
    </xf>
    <xf numFmtId="166" fontId="8" fillId="0" borderId="0" xfId="0" applyNumberFormat="1" applyFont="1" applyProtection="1"/>
    <xf numFmtId="169" fontId="8" fillId="0" borderId="0" xfId="1" applyNumberFormat="1" applyFont="1" applyBorder="1" applyAlignment="1" applyProtection="1"/>
    <xf numFmtId="164" fontId="10" fillId="0" borderId="0" xfId="0" applyFont="1"/>
    <xf numFmtId="5" fontId="8" fillId="0" borderId="0" xfId="0" applyNumberFormat="1" applyFont="1" applyAlignment="1" applyProtection="1"/>
    <xf numFmtId="164" fontId="10" fillId="0" borderId="0" xfId="0" quotePrefix="1" applyFont="1" applyAlignment="1" applyProtection="1">
      <alignment horizontal="left"/>
    </xf>
    <xf numFmtId="167" fontId="9" fillId="0" borderId="0" xfId="0" applyNumberFormat="1" applyFont="1" applyProtection="1"/>
    <xf numFmtId="37" fontId="9" fillId="0" borderId="0" xfId="0" applyNumberFormat="1" applyFont="1" applyProtection="1"/>
    <xf numFmtId="164" fontId="8" fillId="0" borderId="0" xfId="0" quotePrefix="1" applyFont="1" applyAlignment="1" applyProtection="1">
      <alignment horizontal="left"/>
    </xf>
    <xf numFmtId="164" fontId="12" fillId="0" borderId="1" xfId="0" applyFont="1" applyBorder="1" applyAlignment="1" applyProtection="1">
      <alignment horizontal="left"/>
    </xf>
    <xf numFmtId="164" fontId="4" fillId="0" borderId="1" xfId="0" applyFont="1" applyBorder="1"/>
    <xf numFmtId="37" fontId="4" fillId="0" borderId="1" xfId="0" applyNumberFormat="1" applyFont="1" applyBorder="1" applyProtection="1"/>
    <xf numFmtId="164" fontId="12" fillId="0" borderId="0" xfId="0" quotePrefix="1" applyFont="1" applyAlignment="1" applyProtection="1">
      <alignment horizontal="left"/>
    </xf>
    <xf numFmtId="167" fontId="4" fillId="0" borderId="0" xfId="0" applyNumberFormat="1" applyFont="1" applyProtection="1"/>
    <xf numFmtId="164" fontId="12" fillId="0" borderId="0" xfId="0" quotePrefix="1" applyFont="1" applyAlignment="1">
      <alignment horizontal="left"/>
    </xf>
    <xf numFmtId="164" fontId="4" fillId="0" borderId="0" xfId="0" quotePrefix="1" applyFont="1" applyAlignment="1" applyProtection="1">
      <alignment horizontal="left"/>
    </xf>
    <xf numFmtId="37" fontId="4" fillId="0" borderId="0" xfId="0" applyNumberFormat="1" applyFont="1" applyProtection="1"/>
    <xf numFmtId="164" fontId="4" fillId="0" borderId="0" xfId="0" quotePrefix="1" applyFont="1" applyBorder="1" applyAlignment="1">
      <alignment horizontal="left"/>
    </xf>
    <xf numFmtId="164" fontId="4" fillId="0" borderId="0" xfId="0" applyFont="1" applyBorder="1" applyAlignment="1" applyProtection="1">
      <alignment horizontal="left"/>
    </xf>
    <xf numFmtId="166" fontId="4" fillId="0" borderId="0" xfId="0" applyNumberFormat="1" applyFont="1" applyProtection="1"/>
    <xf numFmtId="164" fontId="4" fillId="0" borderId="0" xfId="0" applyFont="1" applyAlignment="1" applyProtection="1">
      <alignment horizontal="left"/>
    </xf>
    <xf numFmtId="169" fontId="9" fillId="0" borderId="0" xfId="1" applyNumberFormat="1" applyFont="1"/>
    <xf numFmtId="164" fontId="13" fillId="0" borderId="0" xfId="0" applyFont="1"/>
    <xf numFmtId="164" fontId="13" fillId="0" borderId="0" xfId="0" applyFont="1" applyAlignment="1" applyProtection="1">
      <alignment horizontal="left"/>
    </xf>
    <xf numFmtId="169" fontId="8" fillId="0" borderId="2" xfId="1" applyNumberFormat="1" applyFont="1" applyBorder="1" applyAlignment="1" applyProtection="1"/>
    <xf numFmtId="164" fontId="10" fillId="0" borderId="1" xfId="0" applyFont="1" applyBorder="1"/>
    <xf numFmtId="168" fontId="3" fillId="0" borderId="0" xfId="0" applyNumberFormat="1" applyFont="1" applyBorder="1" applyAlignment="1" applyProtection="1">
      <alignment horizontal="center"/>
    </xf>
    <xf numFmtId="164" fontId="5" fillId="0" borderId="3" xfId="0" applyFont="1" applyBorder="1" applyAlignment="1" applyProtection="1">
      <alignment horizontal="center" vertical="top"/>
    </xf>
    <xf numFmtId="164" fontId="8" fillId="0" borderId="1" xfId="0" applyFont="1" applyBorder="1" applyAlignment="1" applyProtection="1">
      <alignment horizontal="center" wrapText="1"/>
    </xf>
    <xf numFmtId="164" fontId="8" fillId="0" borderId="0" xfId="0" quotePrefix="1" applyFont="1" applyBorder="1" applyAlignment="1" applyProtection="1">
      <alignment horizontal="center" wrapText="1"/>
    </xf>
    <xf numFmtId="164" fontId="8" fillId="0" borderId="3" xfId="0" quotePrefix="1" applyFont="1" applyBorder="1" applyAlignment="1" applyProtection="1">
      <alignment horizontal="center" wrapText="1"/>
    </xf>
    <xf numFmtId="164" fontId="8" fillId="0" borderId="0" xfId="0" applyFont="1" applyAlignment="1" applyProtection="1">
      <alignment horizontal="center" wrapText="1"/>
    </xf>
    <xf numFmtId="164" fontId="8" fillId="0" borderId="4" xfId="0" applyFont="1" applyBorder="1" applyAlignment="1" applyProtection="1">
      <alignment horizontal="center" wrapText="1"/>
    </xf>
    <xf numFmtId="164" fontId="8" fillId="0" borderId="5" xfId="0" applyFont="1" applyBorder="1" applyAlignment="1" applyProtection="1">
      <alignment horizontal="center" vertical="center"/>
    </xf>
    <xf numFmtId="164" fontId="8" fillId="0" borderId="1" xfId="0" applyFont="1" applyBorder="1" applyAlignment="1" applyProtection="1">
      <alignment horizontal="left" wrapText="1"/>
    </xf>
    <xf numFmtId="164" fontId="8" fillId="0" borderId="0" xfId="0" applyFont="1" applyAlignment="1" applyProtection="1">
      <alignment horizontal="left" wrapText="1"/>
    </xf>
    <xf numFmtId="164" fontId="8" fillId="0" borderId="3" xfId="0" applyFont="1" applyBorder="1" applyAlignment="1" applyProtection="1">
      <alignment horizontal="left" wrapText="1"/>
    </xf>
    <xf numFmtId="164" fontId="8" fillId="0" borderId="1" xfId="0" applyFont="1" applyBorder="1" applyAlignment="1" applyProtection="1">
      <alignment horizontal="center"/>
    </xf>
    <xf numFmtId="164" fontId="8" fillId="0" borderId="3" xfId="0" applyFont="1" applyBorder="1" applyAlignment="1" applyProtection="1">
      <alignment horizontal="center"/>
    </xf>
    <xf numFmtId="164" fontId="8" fillId="0" borderId="3" xfId="0" applyFont="1" applyBorder="1" applyAlignment="1" applyProtection="1">
      <alignment horizontal="center" wrapText="1"/>
    </xf>
    <xf numFmtId="165" fontId="8" fillId="0" borderId="1" xfId="0" applyNumberFormat="1" applyFont="1" applyBorder="1" applyAlignment="1" applyProtection="1">
      <alignment horizontal="center"/>
    </xf>
    <xf numFmtId="165" fontId="8" fillId="0" borderId="3" xfId="0" applyNumberFormat="1" applyFont="1" applyBorder="1" applyAlignment="1" applyProtection="1">
      <alignment horizontal="center"/>
    </xf>
    <xf numFmtId="164" fontId="8" fillId="0" borderId="0" xfId="0" applyFont="1" applyBorder="1" applyAlignment="1" applyProtection="1">
      <alignment horizontal="center" wrapText="1"/>
    </xf>
    <xf numFmtId="164" fontId="8" fillId="0" borderId="0" xfId="0" applyFont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22" transitionEvaluation="1">
    <pageSetUpPr fitToPage="1"/>
  </sheetPr>
  <dimension ref="A1:DD57"/>
  <sheetViews>
    <sheetView tabSelected="1" topLeftCell="A22" zoomScale="115" zoomScaleNormal="115" workbookViewId="0">
      <selection activeCell="F46" sqref="F46"/>
    </sheetView>
  </sheetViews>
  <sheetFormatPr defaultColWidth="9.6640625" defaultRowHeight="11.25"/>
  <cols>
    <col min="1" max="1" width="13.5" style="28" customWidth="1"/>
    <col min="2" max="2" width="14.83203125" style="28" customWidth="1"/>
    <col min="3" max="3" width="11" style="28" customWidth="1"/>
    <col min="4" max="4" width="5.83203125" style="28" customWidth="1"/>
    <col min="5" max="5" width="7" style="28" customWidth="1"/>
    <col min="6" max="6" width="6.83203125" style="28" customWidth="1"/>
    <col min="7" max="7" width="11" style="28" customWidth="1"/>
    <col min="8" max="8" width="6.83203125" style="28" customWidth="1"/>
    <col min="9" max="9" width="7.33203125" style="28" customWidth="1"/>
    <col min="10" max="10" width="3.83203125" style="28" customWidth="1"/>
    <col min="11" max="11" width="11" style="28" customWidth="1"/>
    <col min="12" max="12" width="2.83203125" style="28" customWidth="1"/>
    <col min="13" max="13" width="11" style="28" customWidth="1"/>
    <col min="14" max="14" width="3.6640625" style="28" customWidth="1"/>
    <col min="17" max="17" width="17.6640625" customWidth="1"/>
  </cols>
  <sheetData>
    <row r="1" spans="1:108" s="5" customFormat="1" ht="15" customHeight="1">
      <c r="A1" s="9" t="s">
        <v>18</v>
      </c>
      <c r="B1" s="10"/>
      <c r="C1" s="10"/>
      <c r="D1" s="11"/>
      <c r="E1" s="9"/>
      <c r="F1" s="10"/>
      <c r="G1" s="10"/>
      <c r="H1" s="12"/>
      <c r="I1" s="12"/>
      <c r="J1" s="12"/>
      <c r="K1" s="13"/>
      <c r="L1" s="13"/>
      <c r="M1" s="13"/>
      <c r="N1" s="14"/>
      <c r="DD1" s="5">
        <v>2003</v>
      </c>
    </row>
    <row r="2" spans="1:108" s="6" customFormat="1" ht="15" customHeight="1">
      <c r="A2" s="15" t="s">
        <v>0</v>
      </c>
      <c r="B2" s="16"/>
      <c r="C2" s="16"/>
      <c r="D2" s="16"/>
      <c r="E2" s="17"/>
      <c r="F2" s="16"/>
      <c r="G2" s="16"/>
      <c r="H2" s="18"/>
      <c r="I2" s="18"/>
      <c r="J2" s="18"/>
      <c r="K2" s="19"/>
      <c r="L2" s="19"/>
      <c r="M2" s="19"/>
      <c r="N2" s="20"/>
    </row>
    <row r="3" spans="1:108" s="5" customFormat="1" ht="15" customHeight="1">
      <c r="A3" s="60" t="s">
        <v>35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14"/>
    </row>
    <row r="4" spans="1:108" s="55" customFormat="1" ht="12.6" customHeight="1">
      <c r="A4" s="67" t="s">
        <v>29</v>
      </c>
      <c r="B4" s="25"/>
      <c r="C4" s="70" t="s">
        <v>30</v>
      </c>
      <c r="D4" s="70"/>
      <c r="E4" s="70"/>
      <c r="F4" s="25"/>
      <c r="G4" s="66" t="s">
        <v>1</v>
      </c>
      <c r="H4" s="66"/>
      <c r="I4" s="66"/>
      <c r="J4" s="66"/>
      <c r="K4" s="66"/>
      <c r="L4" s="66"/>
      <c r="M4" s="66"/>
      <c r="N4" s="28"/>
    </row>
    <row r="5" spans="1:108" s="55" customFormat="1" ht="12.6" customHeight="1">
      <c r="A5" s="68"/>
      <c r="B5" s="28"/>
      <c r="C5" s="71"/>
      <c r="D5" s="71"/>
      <c r="E5" s="71"/>
      <c r="F5" s="28"/>
      <c r="G5" s="61" t="s">
        <v>32</v>
      </c>
      <c r="H5" s="25"/>
      <c r="I5" s="70" t="s">
        <v>2</v>
      </c>
      <c r="J5" s="25"/>
      <c r="K5" s="61" t="s">
        <v>33</v>
      </c>
      <c r="L5" s="25"/>
      <c r="M5" s="61" t="s">
        <v>34</v>
      </c>
      <c r="N5" s="28"/>
    </row>
    <row r="6" spans="1:108" s="55" customFormat="1" ht="12.95" customHeight="1">
      <c r="A6" s="68"/>
      <c r="B6" s="28"/>
      <c r="C6" s="61" t="s">
        <v>31</v>
      </c>
      <c r="D6" s="25"/>
      <c r="E6" s="73" t="s">
        <v>2</v>
      </c>
      <c r="F6" s="28"/>
      <c r="G6" s="75"/>
      <c r="H6" s="28"/>
      <c r="I6" s="76"/>
      <c r="J6" s="28"/>
      <c r="K6" s="62"/>
      <c r="L6" s="28"/>
      <c r="M6" s="64"/>
      <c r="N6" s="28"/>
      <c r="O6" s="56"/>
    </row>
    <row r="7" spans="1:108" s="55" customFormat="1" ht="12.95" customHeight="1">
      <c r="A7" s="69"/>
      <c r="B7" s="28"/>
      <c r="C7" s="72"/>
      <c r="D7" s="28"/>
      <c r="E7" s="74"/>
      <c r="F7" s="28"/>
      <c r="G7" s="72"/>
      <c r="H7" s="28"/>
      <c r="I7" s="71"/>
      <c r="J7" s="28"/>
      <c r="K7" s="63"/>
      <c r="L7" s="28"/>
      <c r="M7" s="65"/>
      <c r="N7" s="28"/>
      <c r="O7" s="56"/>
    </row>
    <row r="8" spans="1:108" ht="12.75" customHeight="1">
      <c r="A8" s="23" t="s">
        <v>3</v>
      </c>
      <c r="B8" s="21"/>
      <c r="C8" s="24">
        <v>32866</v>
      </c>
      <c r="D8" s="25" t="s">
        <v>36</v>
      </c>
      <c r="E8" s="26">
        <v>100</v>
      </c>
      <c r="F8" s="25" t="s">
        <v>36</v>
      </c>
      <c r="G8" s="27">
        <v>331129</v>
      </c>
      <c r="H8" s="58" t="s">
        <v>36</v>
      </c>
      <c r="I8" s="26">
        <v>100</v>
      </c>
      <c r="J8" s="25" t="s">
        <v>36</v>
      </c>
      <c r="K8" s="27">
        <v>10075</v>
      </c>
      <c r="L8" s="25" t="s">
        <v>36</v>
      </c>
      <c r="M8" s="57">
        <v>9221</v>
      </c>
      <c r="N8" s="22"/>
      <c r="O8" s="2"/>
      <c r="P8" s="1"/>
      <c r="Q8" s="2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108" ht="3" customHeight="1">
      <c r="B9" s="22"/>
      <c r="C9" s="29" t="s">
        <v>36</v>
      </c>
      <c r="D9" s="28" t="s">
        <v>36</v>
      </c>
      <c r="E9" s="28" t="s">
        <v>36</v>
      </c>
      <c r="F9" s="28" t="s">
        <v>36</v>
      </c>
      <c r="G9" s="29" t="s">
        <v>36</v>
      </c>
      <c r="H9" s="28" t="s">
        <v>36</v>
      </c>
      <c r="I9" s="28" t="s">
        <v>36</v>
      </c>
      <c r="J9" s="28" t="s">
        <v>36</v>
      </c>
      <c r="K9" s="29" t="s">
        <v>36</v>
      </c>
      <c r="L9" s="28" t="s">
        <v>36</v>
      </c>
      <c r="M9" s="30" t="s">
        <v>36</v>
      </c>
      <c r="N9" s="22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108" ht="12">
      <c r="A10" s="31" t="s">
        <v>4</v>
      </c>
      <c r="B10" s="22"/>
      <c r="C10" s="29" t="s">
        <v>36</v>
      </c>
      <c r="D10" s="32" t="s">
        <v>36</v>
      </c>
      <c r="E10" s="28" t="s">
        <v>37</v>
      </c>
      <c r="F10" s="28" t="s">
        <v>36</v>
      </c>
      <c r="G10" s="29" t="s">
        <v>36</v>
      </c>
      <c r="H10" s="28" t="s">
        <v>36</v>
      </c>
      <c r="I10" s="28" t="s">
        <v>37</v>
      </c>
      <c r="J10" s="28" t="s">
        <v>36</v>
      </c>
      <c r="K10" s="29" t="s">
        <v>36</v>
      </c>
      <c r="L10" s="28" t="s">
        <v>36</v>
      </c>
      <c r="M10" s="30" t="s">
        <v>36</v>
      </c>
      <c r="N10" s="22"/>
      <c r="O10" s="2"/>
      <c r="P10" s="1"/>
      <c r="Q10" s="2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108" ht="12">
      <c r="A11" s="33" t="s">
        <v>5</v>
      </c>
      <c r="B11" s="22"/>
      <c r="C11" s="29">
        <v>14074</v>
      </c>
      <c r="D11" s="32" t="s">
        <v>36</v>
      </c>
      <c r="E11" s="34">
        <v>42.8</v>
      </c>
      <c r="F11" s="28" t="s">
        <v>36</v>
      </c>
      <c r="G11" s="29">
        <v>145413</v>
      </c>
      <c r="H11" s="28" t="s">
        <v>36</v>
      </c>
      <c r="I11" s="34">
        <v>43.9</v>
      </c>
      <c r="J11" s="28" t="s">
        <v>36</v>
      </c>
      <c r="K11" s="29">
        <v>10332</v>
      </c>
      <c r="L11" s="28" t="s">
        <v>36</v>
      </c>
      <c r="M11" s="35">
        <v>8931</v>
      </c>
      <c r="N11" s="22"/>
      <c r="O11" s="2"/>
      <c r="P11" s="1"/>
      <c r="Q11" s="2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108" ht="10.15" customHeight="1">
      <c r="A12" s="33" t="s">
        <v>6</v>
      </c>
      <c r="B12" s="22"/>
      <c r="C12" s="29">
        <v>18792</v>
      </c>
      <c r="D12" s="32" t="s">
        <v>36</v>
      </c>
      <c r="E12" s="34">
        <v>57.2</v>
      </c>
      <c r="F12" s="28" t="s">
        <v>36</v>
      </c>
      <c r="G12" s="29">
        <v>185717</v>
      </c>
      <c r="H12" s="28" t="s">
        <v>36</v>
      </c>
      <c r="I12" s="34">
        <v>56.1</v>
      </c>
      <c r="J12" s="28" t="s">
        <v>36</v>
      </c>
      <c r="K12" s="29">
        <v>9883</v>
      </c>
      <c r="L12" s="28" t="s">
        <v>36</v>
      </c>
      <c r="M12" s="35">
        <v>9461</v>
      </c>
      <c r="N12" s="22"/>
      <c r="O12" s="2"/>
      <c r="P12" s="1"/>
      <c r="Q12" s="2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108" ht="7.9" customHeight="1">
      <c r="B13" s="22"/>
      <c r="C13" s="29" t="s">
        <v>36</v>
      </c>
      <c r="D13" s="28" t="s">
        <v>36</v>
      </c>
      <c r="E13" s="34" t="s">
        <v>36</v>
      </c>
      <c r="F13" s="28" t="s">
        <v>36</v>
      </c>
      <c r="G13" s="29" t="s">
        <v>36</v>
      </c>
      <c r="H13" s="28" t="s">
        <v>36</v>
      </c>
      <c r="I13" s="34" t="s">
        <v>36</v>
      </c>
      <c r="J13" s="28" t="s">
        <v>36</v>
      </c>
      <c r="K13" s="28" t="s">
        <v>36</v>
      </c>
      <c r="L13" s="28" t="s">
        <v>36</v>
      </c>
      <c r="M13" s="30" t="s">
        <v>36</v>
      </c>
      <c r="N13" s="22"/>
      <c r="O13" s="1"/>
      <c r="P13" s="7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108" ht="12">
      <c r="A14" s="31" t="s">
        <v>7</v>
      </c>
      <c r="B14" s="22"/>
      <c r="C14" s="29" t="s">
        <v>36</v>
      </c>
      <c r="D14" s="32" t="s">
        <v>36</v>
      </c>
      <c r="E14" s="34" t="s">
        <v>37</v>
      </c>
      <c r="F14" s="28" t="s">
        <v>36</v>
      </c>
      <c r="G14" s="29" t="s">
        <v>36</v>
      </c>
      <c r="H14" s="28" t="s">
        <v>36</v>
      </c>
      <c r="I14" s="34" t="s">
        <v>37</v>
      </c>
      <c r="J14" s="28" t="s">
        <v>36</v>
      </c>
      <c r="K14" s="29" t="s">
        <v>36</v>
      </c>
      <c r="L14" s="28" t="s">
        <v>36</v>
      </c>
      <c r="M14" s="30" t="s">
        <v>36</v>
      </c>
      <c r="N14" s="22"/>
      <c r="O14" s="2"/>
      <c r="P14" s="59"/>
      <c r="Q14" s="2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108" ht="12">
      <c r="A15" s="33" t="s">
        <v>8</v>
      </c>
      <c r="B15" s="22"/>
      <c r="C15" s="29">
        <v>5952</v>
      </c>
      <c r="D15" s="28" t="s">
        <v>36</v>
      </c>
      <c r="E15" s="34">
        <v>18.100000000000001</v>
      </c>
      <c r="F15" s="28" t="s">
        <v>36</v>
      </c>
      <c r="G15" s="29">
        <v>63650</v>
      </c>
      <c r="H15" s="28" t="s">
        <v>36</v>
      </c>
      <c r="I15" s="34">
        <v>19.2</v>
      </c>
      <c r="J15" s="28" t="s">
        <v>36</v>
      </c>
      <c r="K15" s="29">
        <v>10693</v>
      </c>
      <c r="L15" s="28" t="s">
        <v>36</v>
      </c>
      <c r="M15" s="35">
        <v>9616</v>
      </c>
      <c r="N15" s="22"/>
      <c r="O15" s="2"/>
      <c r="P15" s="7"/>
      <c r="Q15" s="2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108" ht="12">
      <c r="A16" s="33" t="s">
        <v>9</v>
      </c>
      <c r="B16" s="22"/>
      <c r="C16" s="29">
        <v>13110</v>
      </c>
      <c r="D16" s="28" t="s">
        <v>36</v>
      </c>
      <c r="E16" s="34">
        <v>39.9</v>
      </c>
      <c r="F16" s="28" t="s">
        <v>36</v>
      </c>
      <c r="G16" s="29">
        <v>102496</v>
      </c>
      <c r="H16" s="28" t="s">
        <v>36</v>
      </c>
      <c r="I16" s="34">
        <v>31</v>
      </c>
      <c r="J16" s="28" t="s">
        <v>36</v>
      </c>
      <c r="K16" s="29">
        <v>7818</v>
      </c>
      <c r="L16" s="28" t="s">
        <v>36</v>
      </c>
      <c r="M16" s="35">
        <v>6550</v>
      </c>
      <c r="N16" s="22"/>
      <c r="O16" s="2"/>
      <c r="P16" s="1"/>
      <c r="Q16" s="2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12">
      <c r="A17" s="33" t="s">
        <v>10</v>
      </c>
      <c r="B17" s="22"/>
      <c r="C17" s="29">
        <v>9254</v>
      </c>
      <c r="D17" s="28" t="s">
        <v>36</v>
      </c>
      <c r="E17" s="34">
        <v>28.2</v>
      </c>
      <c r="F17" s="28" t="s">
        <v>36</v>
      </c>
      <c r="G17" s="29">
        <v>101757</v>
      </c>
      <c r="H17" s="28" t="s">
        <v>36</v>
      </c>
      <c r="I17" s="34">
        <v>30.7</v>
      </c>
      <c r="J17" s="28" t="s">
        <v>36</v>
      </c>
      <c r="K17" s="29">
        <v>10996</v>
      </c>
      <c r="L17" s="28" t="s">
        <v>36</v>
      </c>
      <c r="M17" s="35">
        <v>10953</v>
      </c>
      <c r="N17" s="22"/>
      <c r="O17" s="2"/>
      <c r="P17" s="1"/>
      <c r="Q17" s="2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10.15" customHeight="1">
      <c r="A18" s="33" t="s">
        <v>11</v>
      </c>
      <c r="B18" s="22"/>
      <c r="C18" s="29">
        <v>4550</v>
      </c>
      <c r="D18" s="28" t="s">
        <v>36</v>
      </c>
      <c r="E18" s="34">
        <v>13.8</v>
      </c>
      <c r="F18" s="28" t="s">
        <v>36</v>
      </c>
      <c r="G18" s="29">
        <v>63227</v>
      </c>
      <c r="H18" s="28" t="s">
        <v>36</v>
      </c>
      <c r="I18" s="34">
        <v>19.100000000000001</v>
      </c>
      <c r="J18" s="28" t="s">
        <v>36</v>
      </c>
      <c r="K18" s="29">
        <v>13897</v>
      </c>
      <c r="L18" s="28" t="s">
        <v>36</v>
      </c>
      <c r="M18" s="35">
        <v>14527</v>
      </c>
      <c r="N18" s="22"/>
      <c r="O18" s="2"/>
      <c r="P18" s="1"/>
      <c r="Q18" s="2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7.5" customHeight="1">
      <c r="A19" s="36"/>
      <c r="B19" s="22"/>
      <c r="C19" s="29" t="s">
        <v>36</v>
      </c>
      <c r="D19" s="28" t="s">
        <v>36</v>
      </c>
      <c r="E19" s="34" t="s">
        <v>36</v>
      </c>
      <c r="F19" s="28" t="s">
        <v>36</v>
      </c>
      <c r="G19" s="29" t="s">
        <v>36</v>
      </c>
      <c r="H19" s="28" t="s">
        <v>36</v>
      </c>
      <c r="I19" s="34" t="s">
        <v>36</v>
      </c>
      <c r="J19" s="28" t="s">
        <v>36</v>
      </c>
      <c r="K19" s="29" t="s">
        <v>36</v>
      </c>
      <c r="L19" s="28" t="s">
        <v>36</v>
      </c>
      <c r="M19" s="37" t="s">
        <v>36</v>
      </c>
      <c r="N19" s="22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12.75" customHeight="1">
      <c r="A20" s="38" t="s">
        <v>19</v>
      </c>
      <c r="B20" s="22"/>
      <c r="C20" s="29" t="s">
        <v>36</v>
      </c>
      <c r="D20" s="28" t="s">
        <v>36</v>
      </c>
      <c r="E20" s="34" t="s">
        <v>37</v>
      </c>
      <c r="F20" s="28" t="s">
        <v>36</v>
      </c>
      <c r="G20" s="29" t="s">
        <v>36</v>
      </c>
      <c r="H20" s="28" t="s">
        <v>36</v>
      </c>
      <c r="I20" s="34" t="s">
        <v>37</v>
      </c>
      <c r="J20" s="28" t="s">
        <v>36</v>
      </c>
      <c r="K20" s="28" t="s">
        <v>36</v>
      </c>
      <c r="L20" s="28" t="s">
        <v>36</v>
      </c>
      <c r="M20" s="37" t="s">
        <v>36</v>
      </c>
      <c r="N20" s="22"/>
      <c r="O20" s="2"/>
      <c r="P20" s="1"/>
      <c r="Q20" s="2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ht="12">
      <c r="A21" s="33" t="s">
        <v>12</v>
      </c>
      <c r="B21" s="39"/>
      <c r="C21" s="29">
        <v>27619</v>
      </c>
      <c r="D21" s="32" t="s">
        <v>36</v>
      </c>
      <c r="E21" s="34">
        <v>84</v>
      </c>
      <c r="F21" s="28" t="s">
        <v>36</v>
      </c>
      <c r="G21" s="29">
        <v>267392</v>
      </c>
      <c r="H21" s="28" t="s">
        <v>36</v>
      </c>
      <c r="I21" s="34">
        <v>80.8</v>
      </c>
      <c r="J21" s="28" t="s">
        <v>36</v>
      </c>
      <c r="K21" s="29">
        <v>9681</v>
      </c>
      <c r="L21" s="28" t="s">
        <v>36</v>
      </c>
      <c r="M21" s="35">
        <v>8973</v>
      </c>
      <c r="N21" s="40"/>
      <c r="O21" s="2"/>
      <c r="P21" s="1"/>
      <c r="Q21" s="2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12">
      <c r="A22" s="33" t="s">
        <v>17</v>
      </c>
      <c r="B22" s="39"/>
      <c r="C22" s="29">
        <v>5172</v>
      </c>
      <c r="D22" s="32" t="s">
        <v>36</v>
      </c>
      <c r="E22" s="34">
        <v>15.7</v>
      </c>
      <c r="F22" s="28" t="s">
        <v>36</v>
      </c>
      <c r="G22" s="29">
        <v>63090</v>
      </c>
      <c r="H22" s="28" t="s">
        <v>36</v>
      </c>
      <c r="I22" s="34">
        <v>19.100000000000001</v>
      </c>
      <c r="J22" s="28" t="s">
        <v>36</v>
      </c>
      <c r="K22" s="29">
        <v>12199</v>
      </c>
      <c r="L22" s="28" t="s">
        <v>36</v>
      </c>
      <c r="M22" s="35">
        <v>10510</v>
      </c>
      <c r="N22" s="40"/>
      <c r="O22" s="2"/>
      <c r="P22" s="1"/>
      <c r="Q22" s="2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12">
      <c r="A23" s="33"/>
      <c r="B23" s="39"/>
      <c r="C23" s="29" t="s">
        <v>36</v>
      </c>
      <c r="D23" s="32" t="s">
        <v>36</v>
      </c>
      <c r="E23" s="34" t="s">
        <v>36</v>
      </c>
      <c r="F23" s="28" t="s">
        <v>36</v>
      </c>
      <c r="G23" s="29" t="s">
        <v>36</v>
      </c>
      <c r="H23" s="28" t="s">
        <v>36</v>
      </c>
      <c r="I23" s="34" t="s">
        <v>36</v>
      </c>
      <c r="J23" s="28" t="s">
        <v>36</v>
      </c>
      <c r="K23" s="29" t="s">
        <v>36</v>
      </c>
      <c r="L23" s="28" t="s">
        <v>36</v>
      </c>
      <c r="M23" s="30" t="s">
        <v>36</v>
      </c>
      <c r="N23" s="40"/>
      <c r="O23" s="2"/>
      <c r="P23" s="1"/>
      <c r="Q23" s="2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2">
      <c r="A24" s="31" t="s">
        <v>13</v>
      </c>
      <c r="B24" s="22"/>
      <c r="C24" s="29" t="s">
        <v>36</v>
      </c>
      <c r="D24" s="28" t="s">
        <v>36</v>
      </c>
      <c r="E24" s="34" t="s">
        <v>37</v>
      </c>
      <c r="F24" s="28" t="s">
        <v>36</v>
      </c>
      <c r="G24" s="29" t="s">
        <v>36</v>
      </c>
      <c r="H24" s="28" t="s">
        <v>36</v>
      </c>
      <c r="I24" s="34" t="s">
        <v>37</v>
      </c>
      <c r="J24" s="28" t="s">
        <v>36</v>
      </c>
      <c r="K24" s="29" t="s">
        <v>36</v>
      </c>
      <c r="L24" s="28" t="s">
        <v>36</v>
      </c>
      <c r="M24" s="37" t="s">
        <v>36</v>
      </c>
      <c r="N24" s="40"/>
      <c r="O24" s="2"/>
      <c r="P24" s="1"/>
      <c r="Q24" s="2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2" customHeight="1">
      <c r="A25" s="41" t="s">
        <v>20</v>
      </c>
      <c r="B25" s="22"/>
      <c r="C25" s="29">
        <v>26927</v>
      </c>
      <c r="D25" s="28" t="s">
        <v>36</v>
      </c>
      <c r="E25" s="34">
        <v>81.900000000000006</v>
      </c>
      <c r="F25" s="28" t="s">
        <v>36</v>
      </c>
      <c r="G25" s="29">
        <v>267696</v>
      </c>
      <c r="H25" s="28" t="s">
        <v>36</v>
      </c>
      <c r="I25" s="34">
        <v>80.8</v>
      </c>
      <c r="J25" s="32" t="s">
        <v>36</v>
      </c>
      <c r="K25" s="29">
        <v>9942</v>
      </c>
      <c r="L25" s="28" t="s">
        <v>36</v>
      </c>
      <c r="M25" s="35">
        <v>9139</v>
      </c>
      <c r="N25" s="40"/>
      <c r="O25" s="2"/>
      <c r="P25" s="1"/>
      <c r="Q25" s="2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12.75" customHeight="1">
      <c r="A26" s="41" t="s">
        <v>21</v>
      </c>
      <c r="B26" s="22"/>
      <c r="C26" s="29">
        <v>5939</v>
      </c>
      <c r="D26" s="28" t="s">
        <v>36</v>
      </c>
      <c r="E26" s="34">
        <v>18.100000000000001</v>
      </c>
      <c r="F26" s="28" t="s">
        <v>36</v>
      </c>
      <c r="G26" s="29">
        <v>63434</v>
      </c>
      <c r="H26" s="28" t="s">
        <v>36</v>
      </c>
      <c r="I26" s="34">
        <v>19.2</v>
      </c>
      <c r="J26" s="32" t="s">
        <v>36</v>
      </c>
      <c r="K26" s="29">
        <v>10680</v>
      </c>
      <c r="L26" s="28" t="s">
        <v>36</v>
      </c>
      <c r="M26" s="35">
        <v>9583</v>
      </c>
      <c r="N26" s="40"/>
      <c r="O26" s="2"/>
      <c r="P26" s="1"/>
      <c r="Q26" s="2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9" customHeight="1">
      <c r="B27" s="22"/>
      <c r="C27" s="29" t="s">
        <v>36</v>
      </c>
      <c r="D27" s="28" t="s">
        <v>36</v>
      </c>
      <c r="E27" s="34" t="s">
        <v>36</v>
      </c>
      <c r="F27" s="28" t="s">
        <v>36</v>
      </c>
      <c r="G27" s="29" t="s">
        <v>36</v>
      </c>
      <c r="H27" s="28" t="s">
        <v>36</v>
      </c>
      <c r="I27" s="34" t="s">
        <v>36</v>
      </c>
      <c r="J27" s="28" t="s">
        <v>36</v>
      </c>
      <c r="K27" s="29" t="s">
        <v>36</v>
      </c>
      <c r="L27" s="28" t="s">
        <v>36</v>
      </c>
      <c r="M27" s="30" t="s">
        <v>36</v>
      </c>
      <c r="N27" s="22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12.75" customHeight="1">
      <c r="A28" s="38" t="s">
        <v>22</v>
      </c>
      <c r="B28" s="22"/>
      <c r="C28" s="29" t="s">
        <v>36</v>
      </c>
      <c r="D28" s="28" t="s">
        <v>36</v>
      </c>
      <c r="E28" s="34" t="s">
        <v>37</v>
      </c>
      <c r="F28" s="28" t="s">
        <v>36</v>
      </c>
      <c r="G28" s="29" t="s">
        <v>36</v>
      </c>
      <c r="H28" s="28" t="s">
        <v>36</v>
      </c>
      <c r="I28" s="34" t="s">
        <v>37</v>
      </c>
      <c r="J28" s="28" t="s">
        <v>36</v>
      </c>
      <c r="K28" s="29" t="s">
        <v>36</v>
      </c>
      <c r="L28" s="28" t="s">
        <v>36</v>
      </c>
      <c r="M28" s="30" t="s">
        <v>36</v>
      </c>
      <c r="N28" s="22"/>
      <c r="O28" s="2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12">
      <c r="A29" s="33" t="s">
        <v>14</v>
      </c>
      <c r="B29" s="39"/>
      <c r="C29" s="29">
        <v>25000</v>
      </c>
      <c r="D29" s="32" t="s">
        <v>36</v>
      </c>
      <c r="E29" s="34">
        <v>76.099999999999994</v>
      </c>
      <c r="F29" s="28" t="s">
        <v>36</v>
      </c>
      <c r="G29" s="29">
        <v>260980</v>
      </c>
      <c r="H29" s="28" t="s">
        <v>36</v>
      </c>
      <c r="I29" s="34">
        <v>78.8</v>
      </c>
      <c r="J29" s="28" t="s">
        <v>36</v>
      </c>
      <c r="K29" s="29">
        <v>10439</v>
      </c>
      <c r="L29" s="28" t="s">
        <v>36</v>
      </c>
      <c r="M29" s="35">
        <v>9610</v>
      </c>
      <c r="N29" s="22"/>
      <c r="O29" s="2"/>
      <c r="P29" s="1"/>
      <c r="Q29" s="2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12">
      <c r="A30" s="33" t="s">
        <v>15</v>
      </c>
      <c r="B30" s="39"/>
      <c r="C30" s="29">
        <v>7707</v>
      </c>
      <c r="D30" s="32" t="s">
        <v>36</v>
      </c>
      <c r="E30" s="34">
        <v>23.4</v>
      </c>
      <c r="F30" s="28" t="s">
        <v>36</v>
      </c>
      <c r="G30" s="29">
        <v>69163</v>
      </c>
      <c r="H30" s="28" t="s">
        <v>36</v>
      </c>
      <c r="I30" s="34">
        <v>20.9</v>
      </c>
      <c r="J30" s="28" t="s">
        <v>36</v>
      </c>
      <c r="K30" s="29">
        <v>8974</v>
      </c>
      <c r="L30" s="28" t="s">
        <v>36</v>
      </c>
      <c r="M30" s="35">
        <v>8522</v>
      </c>
      <c r="N30" s="22"/>
      <c r="O30" s="2"/>
      <c r="P30" s="1"/>
      <c r="Q30" s="2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0.5" customHeight="1">
      <c r="A31" s="42" t="s">
        <v>23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4"/>
      <c r="N31" s="8"/>
      <c r="O31" s="2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10.5" customHeight="1">
      <c r="A32" s="45" t="s">
        <v>24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10.5" customHeight="1">
      <c r="A33" s="45" t="s">
        <v>25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46">
        <v>85240</v>
      </c>
      <c r="N33" s="8"/>
      <c r="O33" s="2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0.5" customHeight="1">
      <c r="A34" s="45" t="s">
        <v>26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46"/>
      <c r="N34" s="8"/>
      <c r="O34" s="2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0.5" customHeight="1">
      <c r="A35" s="47" t="s">
        <v>27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46"/>
      <c r="N35" s="8"/>
      <c r="O35" s="2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10.5" customHeight="1">
      <c r="A36" s="45" t="s">
        <v>28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46">
        <v>66620</v>
      </c>
      <c r="N36" s="8"/>
      <c r="O36" s="2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12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46">
        <f>SUM(M33:M36)</f>
        <v>151860</v>
      </c>
      <c r="N37" s="8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10.35" customHeight="1">
      <c r="A38" s="48" t="s">
        <v>38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49"/>
      <c r="N38" s="8"/>
      <c r="O38" s="2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10.35" customHeight="1">
      <c r="A39" s="53" t="s">
        <v>41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49"/>
      <c r="N39" s="8"/>
      <c r="O39" s="2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ht="10.35" customHeight="1">
      <c r="A40" s="53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49"/>
      <c r="N40" s="8"/>
      <c r="O40" s="2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ht="3.95" customHeight="1">
      <c r="A41" s="50" t="s">
        <v>16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49"/>
      <c r="N41" s="8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ht="10.35" customHeight="1">
      <c r="A42" s="51" t="s">
        <v>39</v>
      </c>
      <c r="B42" s="8"/>
      <c r="C42" s="8"/>
      <c r="D42" s="8"/>
      <c r="E42" s="52"/>
      <c r="F42" s="8"/>
      <c r="G42" s="8"/>
      <c r="H42" s="8"/>
      <c r="I42" s="8"/>
      <c r="J42" s="8"/>
      <c r="K42" s="8"/>
      <c r="L42" s="8"/>
      <c r="M42" s="49"/>
      <c r="N42" s="8"/>
      <c r="O42" s="2"/>
      <c r="P42" s="3"/>
      <c r="Q42" s="1"/>
      <c r="R42" s="4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ht="10.35" customHeight="1">
      <c r="A43" s="53" t="s">
        <v>40</v>
      </c>
      <c r="B43" s="8"/>
      <c r="C43" s="8"/>
      <c r="D43" s="8"/>
      <c r="E43" s="52"/>
      <c r="F43" s="8"/>
      <c r="G43" s="8"/>
      <c r="H43" s="8"/>
      <c r="I43" s="8"/>
      <c r="J43" s="8"/>
      <c r="K43" s="8"/>
      <c r="L43" s="8"/>
      <c r="M43" s="49"/>
      <c r="N43" s="8"/>
      <c r="O43" s="2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ht="10.5">
      <c r="A44" s="8"/>
      <c r="B44" s="8"/>
      <c r="C44" s="8"/>
      <c r="D44" s="8"/>
      <c r="E44" s="52"/>
      <c r="F44" s="8"/>
      <c r="G44" s="8"/>
      <c r="H44" s="8"/>
      <c r="I44" s="8"/>
      <c r="J44" s="8"/>
      <c r="K44" s="8"/>
      <c r="L44" s="8"/>
      <c r="M44" s="49"/>
      <c r="N44" s="8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ht="10.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49"/>
      <c r="N45" s="8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ht="10.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49"/>
      <c r="N46" s="8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ht="10.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49"/>
      <c r="N47" s="8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ht="10.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49"/>
      <c r="N48" s="8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ht="10.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49"/>
      <c r="N49" s="8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ht="10.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49"/>
      <c r="N50" s="8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ht="10.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49"/>
      <c r="N51" s="8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0.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49"/>
      <c r="N52" s="8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ht="12">
      <c r="A53" s="54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49"/>
      <c r="N53" s="8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ht="12">
      <c r="A54" s="54"/>
    </row>
    <row r="55" spans="1:33" ht="12">
      <c r="A55" s="54"/>
    </row>
    <row r="56" spans="1:33" ht="12">
      <c r="A56" s="54"/>
    </row>
    <row r="57" spans="1:33" ht="12">
      <c r="A57" s="54"/>
    </row>
  </sheetData>
  <mergeCells count="10">
    <mergeCell ref="A3:M3"/>
    <mergeCell ref="K5:K7"/>
    <mergeCell ref="M5:M7"/>
    <mergeCell ref="G4:M4"/>
    <mergeCell ref="A4:A7"/>
    <mergeCell ref="C4:E5"/>
    <mergeCell ref="C6:C7"/>
    <mergeCell ref="E6:E7"/>
    <mergeCell ref="G5:G7"/>
    <mergeCell ref="I5:I7"/>
  </mergeCells>
  <phoneticPr fontId="0" type="noConversion"/>
  <pageMargins left="0.75" right="0.7" top="1" bottom="1" header="0.5" footer="0.5"/>
  <pageSetup firstPageNumber="51" fitToWidth="2" orientation="portrait" useFirstPageNumber="1" horizontalDpi="300" verticalDpi="300" r:id="rId1"/>
  <headerFooter alignWithMargins="0">
    <oddFooter>&amp;L&amp;"Times New Roman,Bold"MEDICARE &amp;&amp; MEDICAID RESEARCH REVIEW/&amp;"Times New Roman,Regular"&amp;6 2011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TABLE3.4</vt:lpstr>
      <vt:lpstr>data_start</vt:lpstr>
      <vt:lpstr>TABLE3.4!Print_Area</vt:lpstr>
      <vt:lpstr>TABLE3.4!Print_Area_MI</vt:lpstr>
      <vt:lpstr>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2012-10-02T13:30:21Z</cp:lastPrinted>
  <dcterms:created xsi:type="dcterms:W3CDTF">2000-08-29T12:34:10Z</dcterms:created>
  <dcterms:modified xsi:type="dcterms:W3CDTF">2012-10-02T13:30:27Z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-909321721</vt:i4>
  </property>
  <property fmtid="{D5CDD505-2E9C-101B-9397-08002B2CF9AE}" pid="4" name="_EmailSubject">
    <vt:lpwstr>Revised Program Payment Section 2011 Supplement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</Properties>
</file>