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30" windowHeight="5175"/>
  </bookViews>
  <sheets>
    <sheet name="TABLE14.8" sheetId="1" r:id="rId1"/>
  </sheets>
  <definedNames>
    <definedName name="_Regression_Int" localSheetId="0" hidden="1">1</definedName>
    <definedName name="_xlnm.Print_Area" localSheetId="0">TABLE14.8!$A$1:$W$106</definedName>
    <definedName name="Print_Area_MI">TABLE14.8!$A$1:$W$102</definedName>
  </definedNames>
  <calcPr calcId="125725"/>
</workbook>
</file>

<file path=xl/calcChain.xml><?xml version="1.0" encoding="utf-8"?>
<calcChain xmlns="http://schemas.openxmlformats.org/spreadsheetml/2006/main">
  <c r="V88" i="1"/>
  <c r="T88"/>
  <c r="R88"/>
  <c r="P88"/>
  <c r="N88"/>
  <c r="K88"/>
  <c r="I88"/>
  <c r="G88"/>
  <c r="E88"/>
  <c r="C88"/>
  <c r="V87"/>
  <c r="T87"/>
  <c r="R87"/>
  <c r="P87"/>
  <c r="N87"/>
  <c r="G87"/>
  <c r="E87"/>
  <c r="V86"/>
  <c r="T86"/>
  <c r="R86"/>
  <c r="P86"/>
  <c r="N86"/>
  <c r="G86"/>
  <c r="E86"/>
  <c r="C86"/>
  <c r="C87"/>
  <c r="K86"/>
  <c r="I86"/>
  <c r="K87"/>
  <c r="I87"/>
  <c r="V85"/>
  <c r="T85"/>
  <c r="R85"/>
  <c r="P85"/>
  <c r="N85"/>
  <c r="K85"/>
  <c r="I85"/>
  <c r="G85"/>
  <c r="E85"/>
  <c r="C85"/>
  <c r="C84"/>
  <c r="C83"/>
  <c r="C82"/>
  <c r="C81"/>
  <c r="C80"/>
  <c r="C79"/>
  <c r="V84"/>
  <c r="T84"/>
  <c r="R84"/>
  <c r="P84"/>
  <c r="N84"/>
  <c r="G84"/>
  <c r="E84"/>
  <c r="K84"/>
  <c r="I84"/>
  <c r="V83"/>
  <c r="T83"/>
  <c r="R83"/>
  <c r="P83"/>
  <c r="N83"/>
  <c r="K83"/>
  <c r="I83"/>
  <c r="G83"/>
  <c r="E83"/>
  <c r="V82"/>
  <c r="T82"/>
  <c r="R82"/>
  <c r="P82"/>
  <c r="N82"/>
  <c r="K82"/>
  <c r="I82"/>
  <c r="G82"/>
  <c r="E82"/>
  <c r="V81"/>
  <c r="T81"/>
  <c r="R81"/>
  <c r="P81"/>
  <c r="N81"/>
  <c r="K81"/>
  <c r="I81"/>
  <c r="G81"/>
  <c r="E81"/>
  <c r="V79"/>
  <c r="T79"/>
  <c r="R79"/>
  <c r="P79"/>
  <c r="N79"/>
  <c r="G79"/>
  <c r="E79"/>
  <c r="V80"/>
  <c r="T80"/>
  <c r="R80"/>
  <c r="P80"/>
  <c r="N80"/>
  <c r="G80"/>
  <c r="E80"/>
  <c r="K79"/>
  <c r="I79"/>
  <c r="C72"/>
  <c r="C73"/>
  <c r="C74"/>
  <c r="C75"/>
  <c r="C76"/>
  <c r="C77"/>
  <c r="C78"/>
  <c r="E76"/>
  <c r="G76"/>
  <c r="I76"/>
  <c r="K76"/>
  <c r="N76"/>
  <c r="P76"/>
  <c r="R76"/>
  <c r="T76"/>
  <c r="V76"/>
  <c r="E77"/>
  <c r="G77"/>
  <c r="I77"/>
  <c r="K77"/>
  <c r="N77"/>
  <c r="P77"/>
  <c r="R77"/>
  <c r="T77"/>
  <c r="V77"/>
  <c r="E78"/>
  <c r="G78"/>
  <c r="I78"/>
  <c r="K78"/>
  <c r="N78"/>
  <c r="P78"/>
  <c r="R78"/>
  <c r="T78"/>
  <c r="V78"/>
  <c r="I80"/>
  <c r="K80"/>
  <c r="N24"/>
  <c r="N71" s="1"/>
  <c r="N72"/>
  <c r="N73"/>
  <c r="N74"/>
  <c r="N75"/>
  <c r="N7"/>
  <c r="E65"/>
  <c r="V75"/>
  <c r="T75"/>
  <c r="R75"/>
  <c r="P75"/>
  <c r="K75"/>
  <c r="I75"/>
  <c r="G75"/>
  <c r="E75"/>
  <c r="V74"/>
  <c r="T74"/>
  <c r="R74"/>
  <c r="P74"/>
  <c r="K74"/>
  <c r="I74"/>
  <c r="G74"/>
  <c r="E74"/>
  <c r="V73"/>
  <c r="T73"/>
  <c r="R73"/>
  <c r="P73"/>
  <c r="K73"/>
  <c r="I73"/>
  <c r="G73"/>
  <c r="E73"/>
  <c r="V72"/>
  <c r="T72"/>
  <c r="R72"/>
  <c r="P72"/>
  <c r="K72"/>
  <c r="I72"/>
  <c r="G72"/>
  <c r="E72"/>
  <c r="V71"/>
  <c r="T71"/>
  <c r="R71"/>
  <c r="P71"/>
  <c r="K71"/>
  <c r="I71"/>
  <c r="G71"/>
  <c r="E71"/>
  <c r="C71"/>
  <c r="V70"/>
  <c r="T70"/>
  <c r="R70"/>
  <c r="P70"/>
  <c r="N23"/>
  <c r="N70" s="1"/>
  <c r="K70"/>
  <c r="I70"/>
  <c r="G70"/>
  <c r="E70"/>
  <c r="C70"/>
  <c r="V69"/>
  <c r="T69"/>
  <c r="R69"/>
  <c r="P69"/>
  <c r="N22"/>
  <c r="N69" s="1"/>
  <c r="K69"/>
  <c r="I69"/>
  <c r="G69"/>
  <c r="E69"/>
  <c r="C69"/>
  <c r="V68"/>
  <c r="T68"/>
  <c r="R68"/>
  <c r="P68"/>
  <c r="N21"/>
  <c r="N68" s="1"/>
  <c r="K68"/>
  <c r="I68"/>
  <c r="G68"/>
  <c r="E68"/>
  <c r="C68"/>
  <c r="V67"/>
  <c r="T67"/>
  <c r="R67"/>
  <c r="P67"/>
  <c r="N67"/>
  <c r="K67"/>
  <c r="I67"/>
  <c r="G67"/>
  <c r="E67"/>
  <c r="C67"/>
  <c r="V66"/>
  <c r="T66"/>
  <c r="R66"/>
  <c r="P66"/>
  <c r="N19"/>
  <c r="N66" s="1"/>
  <c r="K66"/>
  <c r="I66"/>
  <c r="G66"/>
  <c r="E66"/>
  <c r="C66"/>
  <c r="V65"/>
  <c r="T65"/>
  <c r="R65"/>
  <c r="P65"/>
  <c r="N18"/>
  <c r="N65" s="1"/>
  <c r="K65"/>
  <c r="I65"/>
  <c r="G65"/>
  <c r="C65"/>
  <c r="V64"/>
  <c r="T64"/>
  <c r="R64"/>
  <c r="P64"/>
  <c r="N17"/>
  <c r="N64" s="1"/>
  <c r="K64"/>
  <c r="I64"/>
  <c r="G64"/>
  <c r="E64"/>
  <c r="C64"/>
  <c r="V63"/>
  <c r="T63"/>
  <c r="R63"/>
  <c r="P63"/>
  <c r="N16"/>
  <c r="N63" s="1"/>
  <c r="K63"/>
  <c r="I63"/>
  <c r="G63"/>
  <c r="E63"/>
  <c r="C63"/>
  <c r="V62"/>
  <c r="T62"/>
  <c r="R62"/>
  <c r="P62"/>
  <c r="N15"/>
  <c r="N62" s="1"/>
  <c r="K62"/>
  <c r="I62"/>
  <c r="G62"/>
  <c r="E62"/>
  <c r="C62"/>
  <c r="V61"/>
  <c r="T61"/>
  <c r="R61"/>
  <c r="P61"/>
  <c r="N14"/>
  <c r="N61"/>
  <c r="K61"/>
  <c r="I61"/>
  <c r="G61"/>
  <c r="E61"/>
  <c r="C61"/>
  <c r="V60"/>
  <c r="T60"/>
  <c r="R60"/>
  <c r="P60"/>
  <c r="N13"/>
  <c r="N60" s="1"/>
  <c r="K60"/>
  <c r="I60"/>
  <c r="G60"/>
  <c r="E60"/>
  <c r="C60"/>
  <c r="V59"/>
  <c r="T59"/>
  <c r="R59"/>
  <c r="P59"/>
  <c r="N12"/>
  <c r="N59" s="1"/>
  <c r="K59"/>
  <c r="I59"/>
  <c r="G59"/>
  <c r="E59"/>
  <c r="C59"/>
  <c r="V58"/>
  <c r="T58"/>
  <c r="R58"/>
  <c r="P58"/>
  <c r="N11"/>
  <c r="N58" s="1"/>
  <c r="K58"/>
  <c r="I58"/>
  <c r="G58"/>
  <c r="E58"/>
  <c r="C58"/>
  <c r="V57"/>
  <c r="T57"/>
  <c r="R57"/>
  <c r="P57"/>
  <c r="N10"/>
  <c r="N57"/>
  <c r="K57"/>
  <c r="I57"/>
  <c r="G57"/>
  <c r="E57"/>
  <c r="C57"/>
  <c r="V56"/>
  <c r="T56"/>
  <c r="R56"/>
  <c r="P56"/>
  <c r="N9"/>
  <c r="N56" s="1"/>
  <c r="K56"/>
  <c r="I56"/>
  <c r="G56"/>
  <c r="E56"/>
  <c r="C56"/>
  <c r="V55"/>
  <c r="T55"/>
  <c r="R55"/>
  <c r="P55"/>
  <c r="N8"/>
  <c r="N55" s="1"/>
  <c r="K55"/>
  <c r="I55"/>
  <c r="G55"/>
  <c r="E55"/>
  <c r="C55"/>
  <c r="V54"/>
  <c r="T54"/>
  <c r="R54"/>
  <c r="P54"/>
  <c r="N54"/>
  <c r="K54"/>
  <c r="I54"/>
  <c r="G54"/>
  <c r="E54"/>
  <c r="C54"/>
</calcChain>
</file>

<file path=xl/sharedStrings.xml><?xml version="1.0" encoding="utf-8"?>
<sst xmlns="http://schemas.openxmlformats.org/spreadsheetml/2006/main" count="400" uniqueCount="64">
  <si>
    <t/>
  </si>
  <si>
    <t>Inpatient</t>
  </si>
  <si>
    <t>Nursing</t>
  </si>
  <si>
    <t>Home</t>
  </si>
  <si>
    <t>Prescribed</t>
  </si>
  <si>
    <t>Year</t>
  </si>
  <si>
    <t>Hospital</t>
  </si>
  <si>
    <t xml:space="preserve">  ICF/MR</t>
  </si>
  <si>
    <t>Other</t>
  </si>
  <si>
    <t>Facility</t>
  </si>
  <si>
    <t>Physician</t>
  </si>
  <si>
    <t>Drugs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</si>
  <si>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</si>
  <si>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</si>
  <si>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</si>
  <si>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</si>
  <si>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</si>
  <si>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</si>
  <si>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</si>
  <si>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</si>
  <si>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</si>
  <si>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</si>
  <si>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</si>
  <si>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</si>
  <si>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</si>
  <si>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</si>
  <si>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</si>
  <si>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</si>
  <si>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</si>
  <si>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</si>
  <si>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</si>
  <si>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</si>
  <si>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</si>
  <si>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ICF/MR</t>
  </si>
  <si>
    <t xml:space="preserve"> </t>
  </si>
  <si>
    <t xml:space="preserve">  </t>
  </si>
  <si>
    <t>Percent of Unduplicated Total Using Selected Service</t>
  </si>
  <si>
    <t>Number Using Selected Service, in Thousands</t>
  </si>
  <si>
    <t>Table 13.8</t>
  </si>
  <si>
    <r>
      <t xml:space="preserve"> Total </t>
    </r>
    <r>
      <rPr>
        <vertAlign val="superscript"/>
        <sz val="8"/>
        <rFont val="Arial"/>
        <family val="2"/>
      </rPr>
      <t>1</t>
    </r>
  </si>
  <si>
    <r>
      <t xml:space="preserve">Facility </t>
    </r>
    <r>
      <rPr>
        <vertAlign val="superscript"/>
        <sz val="8"/>
        <rFont val="Arial"/>
        <family val="2"/>
      </rPr>
      <t>2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</si>
  <si>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</si>
  <si>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Total </t>
    </r>
    <r>
      <rPr>
        <vertAlign val="superscript"/>
        <sz val="8"/>
        <rFont val="Arial"/>
        <family val="2"/>
      </rPr>
      <t>1</t>
    </r>
  </si>
  <si>
    <t xml:space="preserve"> Outpatient</t>
  </si>
  <si>
    <t xml:space="preserve">Medicaid Persons Served (Beneficiaries), Aged, by Selected Type of Service: </t>
  </si>
  <si>
    <t>Medicaid Persons Served (Beneficiaries), Aged, by Selected Type of Service: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</si>
  <si>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</si>
  <si>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 xml:space="preserve">Information System (MSIS). A person receiving multiple services (e.g., inpatient hospital, physician, and outpatient services) is included once in the </t>
  </si>
  <si>
    <t>user count for each type of service and once in the total.</t>
  </si>
  <si>
    <r>
      <t>2</t>
    </r>
    <r>
      <rPr>
        <sz val="7"/>
        <rFont val="Arial"/>
        <family val="2"/>
      </rPr>
      <t>Data shown include services shown separately in earlier years as skilled nursing facility (SNF) and intermediate care facilities (ICF-other). Beginning in</t>
    </r>
  </si>
  <si>
    <t xml:space="preserve">fiscal year 1991, the conditions of participation for SNFs and ICF-other were unified, the distinction between them removed, and the services renamed </t>
  </si>
  <si>
    <t xml:space="preserve">nursing facility services. It is possible that the combined number of recipients includes some persons who used both types of nursing facility care during </t>
  </si>
  <si>
    <t>the reported fiscal year. This could inflate the number of users and lower the average payments per recipient.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</si>
  <si>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changes </t>
    </r>
  </si>
  <si>
    <t>in the definitions of  related categories of service. Reporting for 1998 added categories of service for personal care support services and home and</t>
  </si>
  <si>
    <t>into the other related categories of service (category not shown separately in table).</t>
  </si>
  <si>
    <t xml:space="preserve">NOTES: Beginning fiscal year 1998, a Medicaid-eligible person who during the year, received only coverage for managed care benefits was included in this </t>
  </si>
  <si>
    <t>series as a person served (beneficiary). ICF/MR is Intermediate care facility for the mentally retarded.</t>
  </si>
  <si>
    <t xml:space="preserve">SOURCES: Centers for Medicare &amp; Medicaid Services, Center for Medicaid and State Operations: Statistical Report on Medical Care:  Eligibles, </t>
  </si>
  <si>
    <t>Table 13.8—Continued</t>
  </si>
  <si>
    <t>Fiscal Years 1975-2009</t>
  </si>
  <si>
    <t>Strategic Planning.</t>
  </si>
  <si>
    <t xml:space="preserve">community-based waiver services (category not shown separately in table).  In 1999 the home and community-based waiver services were reclassified </t>
  </si>
  <si>
    <t>Recipients, Payments, and Services (HCFA-2082) and the Medicaid Statistical Information System (MSIS); data development by the Center for</t>
  </si>
</sst>
</file>

<file path=xl/styles.xml><?xml version="1.0" encoding="utf-8"?>
<styleSheet xmlns="http://schemas.openxmlformats.org/spreadsheetml/2006/main">
  <numFmts count="4">
    <numFmt numFmtId="164" formatCode="General_)"/>
    <numFmt numFmtId="165" formatCode="0.0_)"/>
    <numFmt numFmtId="166" formatCode="#,##0.0_);\(#,##0.0\)"/>
    <numFmt numFmtId="167" formatCode="0_);\(0\)"/>
  </numFmts>
  <fonts count="8">
    <font>
      <sz val="7"/>
      <name val="Helv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2">
    <xf numFmtId="164" fontId="0" fillId="0" borderId="0"/>
    <xf numFmtId="9" fontId="1" fillId="0" borderId="0" applyFont="0" applyFill="0" applyBorder="0" applyAlignment="0" applyProtection="0"/>
  </cellStyleXfs>
  <cellXfs count="43">
    <xf numFmtId="164" fontId="0" fillId="0" borderId="0" xfId="0"/>
    <xf numFmtId="164" fontId="2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4" fillId="0" borderId="0" xfId="0" applyFont="1" applyAlignment="1" applyProtection="1">
      <alignment horizontal="left"/>
    </xf>
    <xf numFmtId="164" fontId="4" fillId="0" borderId="0" xfId="0" applyFont="1"/>
    <xf numFmtId="164" fontId="5" fillId="0" borderId="0" xfId="0" quotePrefix="1" applyFont="1" applyBorder="1" applyAlignment="1" applyProtection="1">
      <alignment horizontal="left"/>
    </xf>
    <xf numFmtId="164" fontId="6" fillId="0" borderId="0" xfId="0" applyFont="1" applyBorder="1"/>
    <xf numFmtId="164" fontId="6" fillId="0" borderId="0" xfId="0" applyFont="1" applyAlignment="1" applyProtection="1">
      <alignment horizontal="left"/>
    </xf>
    <xf numFmtId="164" fontId="6" fillId="0" borderId="0" xfId="0" applyFont="1"/>
    <xf numFmtId="164" fontId="5" fillId="0" borderId="0" xfId="0" applyFont="1" applyAlignment="1" applyProtection="1">
      <alignment horizontal="left"/>
    </xf>
    <xf numFmtId="164" fontId="6" fillId="0" borderId="0" xfId="0" quotePrefix="1" applyFont="1" applyAlignment="1" applyProtection="1">
      <alignment horizontal="left"/>
    </xf>
    <xf numFmtId="164" fontId="6" fillId="0" borderId="0" xfId="0" quotePrefix="1" applyFont="1" applyAlignment="1">
      <alignment horizontal="left"/>
    </xf>
    <xf numFmtId="164" fontId="4" fillId="0" borderId="0" xfId="0" applyFont="1" applyBorder="1" applyAlignment="1" applyProtection="1">
      <alignment horizontal="left"/>
    </xf>
    <xf numFmtId="164" fontId="4" fillId="0" borderId="0" xfId="0" applyFont="1" applyBorder="1"/>
    <xf numFmtId="164" fontId="4" fillId="0" borderId="0" xfId="0" applyFont="1" applyBorder="1" applyAlignment="1" applyProtection="1">
      <alignment horizontal="center"/>
    </xf>
    <xf numFmtId="164" fontId="4" fillId="0" borderId="0" xfId="0" applyFont="1" applyAlignment="1" applyProtection="1">
      <alignment horizontal="center"/>
    </xf>
    <xf numFmtId="164" fontId="4" fillId="0" borderId="1" xfId="0" applyFont="1" applyBorder="1"/>
    <xf numFmtId="164" fontId="4" fillId="0" borderId="2" xfId="0" applyFont="1" applyBorder="1"/>
    <xf numFmtId="37" fontId="4" fillId="0" borderId="0" xfId="0" applyNumberFormat="1" applyFont="1" applyProtection="1"/>
    <xf numFmtId="164" fontId="4" fillId="0" borderId="0" xfId="0" applyFont="1" applyProtection="1"/>
    <xf numFmtId="37" fontId="4" fillId="0" borderId="0" xfId="0" applyNumberFormat="1" applyFont="1"/>
    <xf numFmtId="167" fontId="4" fillId="0" borderId="0" xfId="0" applyNumberFormat="1" applyFont="1"/>
    <xf numFmtId="166" fontId="4" fillId="0" borderId="0" xfId="0" applyNumberFormat="1" applyFont="1" applyProtection="1"/>
    <xf numFmtId="166" fontId="4" fillId="0" borderId="0" xfId="0" applyNumberFormat="1" applyFont="1" applyAlignment="1" applyProtection="1">
      <alignment horizontal="left"/>
    </xf>
    <xf numFmtId="166" fontId="4" fillId="0" borderId="0" xfId="0" applyNumberFormat="1" applyFont="1" applyBorder="1" applyProtection="1"/>
    <xf numFmtId="165" fontId="4" fillId="0" borderId="0" xfId="0" applyNumberFormat="1" applyFont="1" applyProtection="1"/>
    <xf numFmtId="9" fontId="4" fillId="0" borderId="0" xfId="1" applyFont="1" applyAlignment="1" applyProtection="1">
      <alignment horizontal="left"/>
    </xf>
    <xf numFmtId="166" fontId="4" fillId="0" borderId="0" xfId="0" applyNumberFormat="1" applyFont="1" applyBorder="1" applyAlignment="1" applyProtection="1">
      <alignment horizontal="left"/>
    </xf>
    <xf numFmtId="164" fontId="4" fillId="0" borderId="0" xfId="0" applyFont="1" applyBorder="1" applyProtection="1"/>
    <xf numFmtId="164" fontId="2" fillId="0" borderId="0" xfId="0" applyFont="1" applyBorder="1"/>
    <xf numFmtId="164" fontId="4" fillId="0" borderId="1" xfId="0" applyFont="1" applyBorder="1" applyAlignment="1" applyProtection="1">
      <alignment horizontal="left"/>
    </xf>
    <xf numFmtId="166" fontId="4" fillId="0" borderId="1" xfId="0" applyNumberFormat="1" applyFont="1" applyBorder="1" applyProtection="1"/>
    <xf numFmtId="166" fontId="4" fillId="0" borderId="1" xfId="0" applyNumberFormat="1" applyFont="1" applyBorder="1" applyAlignment="1" applyProtection="1">
      <alignment horizontal="left"/>
    </xf>
    <xf numFmtId="164" fontId="4" fillId="0" borderId="1" xfId="0" applyFont="1" applyBorder="1" applyProtection="1"/>
    <xf numFmtId="164" fontId="4" fillId="0" borderId="0" xfId="0" applyFont="1" applyAlignment="1" applyProtection="1">
      <alignment horizontal="right"/>
    </xf>
    <xf numFmtId="164" fontId="0" fillId="0" borderId="0" xfId="0" applyBorder="1" applyAlignment="1">
      <alignment vertical="center"/>
    </xf>
    <xf numFmtId="164" fontId="3" fillId="0" borderId="0" xfId="0" applyFont="1" applyAlignment="1" applyProtection="1">
      <alignment horizontal="center" vertical="top"/>
    </xf>
    <xf numFmtId="164" fontId="3" fillId="0" borderId="1" xfId="0" applyFont="1" applyBorder="1" applyAlignment="1" applyProtection="1">
      <alignment horizontal="center" vertical="center"/>
    </xf>
    <xf numFmtId="164" fontId="4" fillId="0" borderId="2" xfId="0" quotePrefix="1" applyFont="1" applyBorder="1" applyAlignment="1">
      <alignment horizontal="center"/>
    </xf>
    <xf numFmtId="164" fontId="4" fillId="0" borderId="2" xfId="0" applyFont="1" applyBorder="1" applyAlignment="1">
      <alignment horizontal="center"/>
    </xf>
    <xf numFmtId="164" fontId="3" fillId="0" borderId="0" xfId="0" applyFont="1" applyBorder="1" applyAlignment="1" applyProtection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F107"/>
  <sheetViews>
    <sheetView showGridLines="0" tabSelected="1" zoomScaleNormal="100" zoomScaleSheetLayoutView="75" workbookViewId="0">
      <selection activeCell="Y51" sqref="Y51"/>
    </sheetView>
  </sheetViews>
  <sheetFormatPr defaultColWidth="9.796875" defaultRowHeight="9"/>
  <cols>
    <col min="1" max="1" width="10" style="10" customWidth="1"/>
    <col min="2" max="2" width="5" style="10" customWidth="1"/>
    <col min="3" max="3" width="9.19921875" style="10" customWidth="1"/>
    <col min="4" max="4" width="5" style="10" customWidth="1"/>
    <col min="5" max="5" width="8.796875" style="10" customWidth="1"/>
    <col min="6" max="6" width="5" style="10" customWidth="1"/>
    <col min="7" max="7" width="7.796875" style="10" customWidth="1"/>
    <col min="8" max="8" width="6" style="10" customWidth="1"/>
    <col min="9" max="9" width="0" style="10" hidden="1" customWidth="1"/>
    <col min="10" max="10" width="1.796875" style="10" hidden="1" customWidth="1"/>
    <col min="11" max="11" width="0" style="10" hidden="1" customWidth="1"/>
    <col min="12" max="12" width="1.796875" style="10" hidden="1" customWidth="1"/>
    <col min="13" max="13" width="0" style="10" hidden="1" customWidth="1"/>
    <col min="14" max="14" width="7.796875" style="10" customWidth="1"/>
    <col min="15" max="15" width="6" style="10" customWidth="1"/>
    <col min="16" max="16" width="8.796875" style="10" customWidth="1"/>
    <col min="17" max="17" width="5" style="10" customWidth="1"/>
    <col min="18" max="18" width="10.3984375" style="10" customWidth="1"/>
    <col min="19" max="19" width="5" style="10" customWidth="1"/>
    <col min="20" max="20" width="7.796875" style="10" customWidth="1"/>
    <col min="21" max="21" width="6" style="10" customWidth="1"/>
    <col min="22" max="22" width="8.796875" style="10" customWidth="1"/>
    <col min="23" max="23" width="4.19921875" style="10" customWidth="1"/>
  </cols>
  <sheetData>
    <row r="1" spans="1:23" s="2" customFormat="1" ht="15" customHeight="1">
      <c r="A1" s="38" t="s">
        <v>38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</row>
    <row r="2" spans="1:23" s="2" customFormat="1" ht="15" customHeight="1">
      <c r="A2" s="42" t="s">
        <v>44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3" s="3" customFormat="1" ht="15" customHeight="1">
      <c r="A3" s="39" t="s">
        <v>60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</row>
    <row r="4" spans="1:23" s="1" customFormat="1" ht="10.15" customHeight="1">
      <c r="A4" s="14" t="s">
        <v>0</v>
      </c>
      <c r="B4" s="15"/>
      <c r="C4" s="15"/>
      <c r="D4" s="15"/>
      <c r="E4" s="16" t="s">
        <v>1</v>
      </c>
      <c r="F4" s="15"/>
      <c r="G4" s="15"/>
      <c r="H4" s="15"/>
      <c r="I4" s="15"/>
      <c r="J4" s="15"/>
      <c r="K4" s="16" t="s">
        <v>2</v>
      </c>
      <c r="L4" s="15"/>
      <c r="M4" s="15"/>
      <c r="N4" s="14" t="s">
        <v>2</v>
      </c>
      <c r="O4" s="15"/>
      <c r="P4" s="15"/>
      <c r="Q4" s="15"/>
      <c r="R4" s="14" t="s">
        <v>43</v>
      </c>
      <c r="S4" s="15"/>
      <c r="T4" s="16" t="s">
        <v>3</v>
      </c>
      <c r="U4" s="15"/>
      <c r="V4" s="16" t="s">
        <v>4</v>
      </c>
      <c r="W4" s="15"/>
    </row>
    <row r="5" spans="1:23" s="1" customFormat="1" ht="13.5" customHeight="1">
      <c r="A5" s="5" t="s">
        <v>5</v>
      </c>
      <c r="B5" s="6"/>
      <c r="C5" s="17" t="s">
        <v>39</v>
      </c>
      <c r="D5" s="6"/>
      <c r="E5" s="17" t="s">
        <v>6</v>
      </c>
      <c r="F5" s="6"/>
      <c r="G5" s="5" t="s">
        <v>7</v>
      </c>
      <c r="H5" s="6"/>
      <c r="I5" s="17" t="s">
        <v>8</v>
      </c>
      <c r="J5" s="6"/>
      <c r="K5" s="17" t="s">
        <v>9</v>
      </c>
      <c r="L5" s="6"/>
      <c r="M5" s="6"/>
      <c r="N5" s="5" t="s">
        <v>40</v>
      </c>
      <c r="O5" s="6"/>
      <c r="P5" s="17" t="s">
        <v>10</v>
      </c>
      <c r="Q5" s="6"/>
      <c r="R5" s="36" t="s">
        <v>6</v>
      </c>
      <c r="S5" s="6"/>
      <c r="T5" s="5" t="s">
        <v>41</v>
      </c>
      <c r="U5" s="6"/>
      <c r="V5" s="17" t="s">
        <v>11</v>
      </c>
      <c r="W5" s="18"/>
    </row>
    <row r="6" spans="1:23" s="1" customFormat="1" ht="10.5" customHeight="1">
      <c r="A6" s="19"/>
      <c r="B6" s="19"/>
      <c r="C6" s="40" t="s">
        <v>37</v>
      </c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15"/>
    </row>
    <row r="7" spans="1:23" s="1" customFormat="1" ht="11.25" customHeight="1">
      <c r="A7" s="5" t="s">
        <v>12</v>
      </c>
      <c r="B7" s="6"/>
      <c r="C7" s="20">
        <v>3615</v>
      </c>
      <c r="D7" s="6"/>
      <c r="E7" s="20">
        <v>757</v>
      </c>
      <c r="F7" s="6"/>
      <c r="G7" s="20">
        <v>3</v>
      </c>
      <c r="H7" s="6"/>
      <c r="I7" s="21">
        <v>518</v>
      </c>
      <c r="J7" s="6"/>
      <c r="K7" s="21">
        <v>505</v>
      </c>
      <c r="L7" s="6"/>
      <c r="M7" s="6"/>
      <c r="N7" s="20">
        <f t="shared" ref="N7:N19" si="0">I7+K7</f>
        <v>1023</v>
      </c>
      <c r="O7" s="6"/>
      <c r="P7" s="20">
        <v>2263</v>
      </c>
      <c r="Q7" s="6"/>
      <c r="R7" s="20">
        <v>732</v>
      </c>
      <c r="S7" s="6"/>
      <c r="T7" s="20">
        <v>115</v>
      </c>
      <c r="U7" s="6"/>
      <c r="V7" s="20">
        <v>2673</v>
      </c>
      <c r="W7" s="6"/>
    </row>
    <row r="8" spans="1:23" s="1" customFormat="1" ht="11.25" customHeight="1">
      <c r="A8" s="5" t="s">
        <v>13</v>
      </c>
      <c r="B8" s="6"/>
      <c r="C8" s="20">
        <v>3612</v>
      </c>
      <c r="D8" s="6"/>
      <c r="E8" s="20">
        <v>786</v>
      </c>
      <c r="F8" s="6"/>
      <c r="G8" s="20">
        <v>2</v>
      </c>
      <c r="H8" s="6"/>
      <c r="I8" s="21">
        <v>567</v>
      </c>
      <c r="J8" s="6"/>
      <c r="K8" s="21">
        <v>513</v>
      </c>
      <c r="L8" s="6"/>
      <c r="M8" s="6"/>
      <c r="N8" s="20">
        <f t="shared" si="0"/>
        <v>1080</v>
      </c>
      <c r="O8" s="6"/>
      <c r="P8" s="20">
        <v>2275</v>
      </c>
      <c r="Q8" s="6"/>
      <c r="R8" s="20">
        <v>816</v>
      </c>
      <c r="S8" s="6"/>
      <c r="T8" s="20">
        <v>113</v>
      </c>
      <c r="U8" s="6"/>
      <c r="V8" s="20">
        <v>2718</v>
      </c>
      <c r="W8" s="6"/>
    </row>
    <row r="9" spans="1:23" s="1" customFormat="1" ht="11.25" customHeight="1">
      <c r="A9" s="5" t="s">
        <v>14</v>
      </c>
      <c r="B9" s="6"/>
      <c r="C9" s="20">
        <v>3636</v>
      </c>
      <c r="D9" s="6"/>
      <c r="E9" s="20">
        <v>824</v>
      </c>
      <c r="F9" s="6"/>
      <c r="G9" s="20">
        <v>2</v>
      </c>
      <c r="H9" s="6"/>
      <c r="I9" s="21">
        <v>592</v>
      </c>
      <c r="J9" s="6"/>
      <c r="K9" s="21">
        <v>520</v>
      </c>
      <c r="L9" s="6"/>
      <c r="M9" s="6"/>
      <c r="N9" s="20">
        <f t="shared" si="0"/>
        <v>1112</v>
      </c>
      <c r="O9" s="6"/>
      <c r="P9" s="20">
        <v>2338</v>
      </c>
      <c r="Q9" s="6"/>
      <c r="R9" s="20">
        <v>828</v>
      </c>
      <c r="S9" s="6"/>
      <c r="T9" s="20">
        <v>134</v>
      </c>
      <c r="U9" s="6"/>
      <c r="V9" s="20">
        <v>2678</v>
      </c>
      <c r="W9" s="6"/>
    </row>
    <row r="10" spans="1:23" s="1" customFormat="1" ht="11.25" customHeight="1">
      <c r="A10" s="5" t="s">
        <v>15</v>
      </c>
      <c r="B10" s="6"/>
      <c r="C10" s="20">
        <v>3376</v>
      </c>
      <c r="D10" s="6"/>
      <c r="E10" s="20">
        <v>858</v>
      </c>
      <c r="F10" s="6"/>
      <c r="G10" s="20">
        <v>3</v>
      </c>
      <c r="H10" s="6"/>
      <c r="I10" s="21">
        <v>575</v>
      </c>
      <c r="J10" s="6"/>
      <c r="K10" s="21">
        <v>518</v>
      </c>
      <c r="L10" s="6"/>
      <c r="M10" s="6"/>
      <c r="N10" s="20">
        <f t="shared" si="0"/>
        <v>1093</v>
      </c>
      <c r="O10" s="6"/>
      <c r="P10" s="20">
        <v>2245</v>
      </c>
      <c r="Q10" s="6"/>
      <c r="R10" s="20">
        <v>908</v>
      </c>
      <c r="S10" s="6"/>
      <c r="T10" s="20">
        <v>106</v>
      </c>
      <c r="U10" s="6"/>
      <c r="V10" s="20">
        <v>2595</v>
      </c>
      <c r="W10" s="6"/>
    </row>
    <row r="11" spans="1:23" s="1" customFormat="1" ht="11.25" customHeight="1">
      <c r="A11" s="5" t="s">
        <v>16</v>
      </c>
      <c r="B11" s="6"/>
      <c r="C11" s="20">
        <v>3364</v>
      </c>
      <c r="D11" s="6"/>
      <c r="E11" s="20">
        <v>798</v>
      </c>
      <c r="F11" s="6"/>
      <c r="G11" s="20">
        <v>3</v>
      </c>
      <c r="H11" s="6"/>
      <c r="I11" s="21">
        <v>597</v>
      </c>
      <c r="J11" s="6"/>
      <c r="K11" s="21">
        <v>483</v>
      </c>
      <c r="L11" s="6"/>
      <c r="M11" s="6"/>
      <c r="N11" s="20">
        <f t="shared" si="0"/>
        <v>1080</v>
      </c>
      <c r="O11" s="6"/>
      <c r="P11" s="20">
        <v>2222</v>
      </c>
      <c r="Q11" s="6"/>
      <c r="R11" s="20">
        <v>874</v>
      </c>
      <c r="S11" s="6"/>
      <c r="T11" s="20">
        <v>56</v>
      </c>
      <c r="U11" s="6"/>
      <c r="V11" s="20">
        <v>2504</v>
      </c>
      <c r="W11" s="6"/>
    </row>
    <row r="12" spans="1:23" s="1" customFormat="1" ht="11.25" customHeight="1">
      <c r="A12" s="5" t="s">
        <v>17</v>
      </c>
      <c r="B12" s="6"/>
      <c r="C12" s="20">
        <v>3440</v>
      </c>
      <c r="D12" s="6"/>
      <c r="E12" s="20">
        <v>831</v>
      </c>
      <c r="F12" s="6"/>
      <c r="G12" s="20">
        <v>12</v>
      </c>
      <c r="H12" s="6"/>
      <c r="I12" s="21">
        <v>615</v>
      </c>
      <c r="J12" s="6"/>
      <c r="K12" s="21">
        <v>480</v>
      </c>
      <c r="L12" s="6"/>
      <c r="M12" s="6"/>
      <c r="N12" s="20">
        <f t="shared" si="0"/>
        <v>1095</v>
      </c>
      <c r="O12" s="6"/>
      <c r="P12" s="20">
        <v>2221</v>
      </c>
      <c r="Q12" s="6"/>
      <c r="R12" s="20">
        <v>903</v>
      </c>
      <c r="S12" s="6"/>
      <c r="T12" s="20">
        <v>108</v>
      </c>
      <c r="U12" s="6"/>
      <c r="V12" s="20">
        <v>2524</v>
      </c>
      <c r="W12" s="6"/>
    </row>
    <row r="13" spans="1:23" s="1" customFormat="1" ht="11.25" customHeight="1">
      <c r="A13" s="5" t="s">
        <v>18</v>
      </c>
      <c r="B13" s="6"/>
      <c r="C13" s="20">
        <v>3367</v>
      </c>
      <c r="D13" s="6"/>
      <c r="E13" s="20">
        <v>843</v>
      </c>
      <c r="F13" s="6"/>
      <c r="G13" s="20">
        <v>9</v>
      </c>
      <c r="H13" s="6"/>
      <c r="I13" s="21">
        <v>633</v>
      </c>
      <c r="J13" s="6"/>
      <c r="K13" s="21">
        <v>501</v>
      </c>
      <c r="L13" s="6"/>
      <c r="M13" s="6"/>
      <c r="N13" s="20">
        <f t="shared" si="0"/>
        <v>1134</v>
      </c>
      <c r="O13" s="6"/>
      <c r="P13" s="20">
        <v>2208</v>
      </c>
      <c r="Q13" s="6"/>
      <c r="R13" s="20">
        <v>895</v>
      </c>
      <c r="S13" s="6"/>
      <c r="T13" s="20">
        <v>102</v>
      </c>
      <c r="U13" s="6"/>
      <c r="V13" s="20">
        <v>2655</v>
      </c>
      <c r="W13" s="6"/>
    </row>
    <row r="14" spans="1:23" s="1" customFormat="1" ht="11.25" customHeight="1">
      <c r="A14" s="5" t="s">
        <v>19</v>
      </c>
      <c r="B14" s="6"/>
      <c r="C14" s="20">
        <v>3240</v>
      </c>
      <c r="D14" s="6"/>
      <c r="E14" s="20">
        <v>811</v>
      </c>
      <c r="F14" s="6"/>
      <c r="G14" s="20">
        <v>8</v>
      </c>
      <c r="H14" s="6"/>
      <c r="I14" s="21">
        <v>644</v>
      </c>
      <c r="J14" s="6"/>
      <c r="K14" s="21">
        <v>461</v>
      </c>
      <c r="L14" s="6"/>
      <c r="M14" s="6"/>
      <c r="N14" s="20">
        <f t="shared" si="0"/>
        <v>1105</v>
      </c>
      <c r="O14" s="6"/>
      <c r="P14" s="20">
        <v>2148</v>
      </c>
      <c r="Q14" s="6"/>
      <c r="R14" s="20">
        <v>885</v>
      </c>
      <c r="S14" s="6"/>
      <c r="T14" s="20">
        <v>105</v>
      </c>
      <c r="U14" s="6"/>
      <c r="V14" s="20">
        <v>2523</v>
      </c>
      <c r="W14" s="6"/>
    </row>
    <row r="15" spans="1:23" s="1" customFormat="1" ht="11.25" customHeight="1">
      <c r="A15" s="5" t="s">
        <v>20</v>
      </c>
      <c r="B15" s="6"/>
      <c r="C15" s="20">
        <v>3372</v>
      </c>
      <c r="D15" s="6"/>
      <c r="E15" s="20">
        <v>881</v>
      </c>
      <c r="F15" s="6"/>
      <c r="G15" s="20">
        <v>8</v>
      </c>
      <c r="H15" s="6"/>
      <c r="I15" s="21">
        <v>691</v>
      </c>
      <c r="J15" s="6"/>
      <c r="K15" s="21">
        <v>495</v>
      </c>
      <c r="L15" s="6"/>
      <c r="M15" s="6"/>
      <c r="N15" s="20">
        <f t="shared" si="0"/>
        <v>1186</v>
      </c>
      <c r="O15" s="6"/>
      <c r="P15" s="20">
        <v>2265</v>
      </c>
      <c r="Q15" s="6"/>
      <c r="R15" s="20">
        <v>1088</v>
      </c>
      <c r="S15" s="6"/>
      <c r="T15" s="20">
        <v>207</v>
      </c>
      <c r="U15" s="6"/>
      <c r="V15" s="20">
        <v>2526</v>
      </c>
      <c r="W15" s="6"/>
    </row>
    <row r="16" spans="1:23" s="1" customFormat="1" ht="11.25" customHeight="1">
      <c r="A16" s="5" t="s">
        <v>21</v>
      </c>
      <c r="B16" s="6"/>
      <c r="C16" s="20">
        <v>3238</v>
      </c>
      <c r="D16" s="6"/>
      <c r="E16" s="20">
        <v>785</v>
      </c>
      <c r="F16" s="6"/>
      <c r="G16" s="20">
        <v>5</v>
      </c>
      <c r="H16" s="6"/>
      <c r="I16" s="21">
        <v>689</v>
      </c>
      <c r="J16" s="6"/>
      <c r="K16" s="21">
        <v>475</v>
      </c>
      <c r="L16" s="6"/>
      <c r="M16" s="6"/>
      <c r="N16" s="20">
        <f t="shared" si="0"/>
        <v>1164</v>
      </c>
      <c r="O16" s="6"/>
      <c r="P16" s="20">
        <v>2140</v>
      </c>
      <c r="Q16" s="6"/>
      <c r="R16" s="20">
        <v>1041</v>
      </c>
      <c r="S16" s="6"/>
      <c r="T16" s="20">
        <v>199</v>
      </c>
      <c r="U16" s="6"/>
      <c r="V16" s="20">
        <v>2444</v>
      </c>
      <c r="W16" s="6"/>
    </row>
    <row r="17" spans="1:23" s="1" customFormat="1" ht="11.25" customHeight="1">
      <c r="A17" s="5" t="s">
        <v>22</v>
      </c>
      <c r="B17" s="6"/>
      <c r="C17" s="20">
        <v>3061</v>
      </c>
      <c r="D17" s="6"/>
      <c r="E17" s="20">
        <v>729</v>
      </c>
      <c r="F17" s="6"/>
      <c r="G17" s="20">
        <v>7</v>
      </c>
      <c r="H17" s="6"/>
      <c r="I17" s="21">
        <v>713</v>
      </c>
      <c r="J17" s="6"/>
      <c r="K17" s="21">
        <v>458</v>
      </c>
      <c r="L17" s="6"/>
      <c r="M17" s="6"/>
      <c r="N17" s="20">
        <f t="shared" si="0"/>
        <v>1171</v>
      </c>
      <c r="O17" s="6"/>
      <c r="P17" s="20">
        <v>2166</v>
      </c>
      <c r="Q17" s="6"/>
      <c r="R17" s="20">
        <v>804</v>
      </c>
      <c r="S17" s="6"/>
      <c r="T17" s="20">
        <v>234</v>
      </c>
      <c r="U17" s="6"/>
      <c r="V17" s="20">
        <v>2400</v>
      </c>
      <c r="W17" s="6"/>
    </row>
    <row r="18" spans="1:23" s="1" customFormat="1" ht="11.25" customHeight="1">
      <c r="A18" s="5" t="s">
        <v>23</v>
      </c>
      <c r="B18" s="6"/>
      <c r="C18" s="20">
        <v>3140</v>
      </c>
      <c r="D18" s="6"/>
      <c r="E18" s="20">
        <v>720</v>
      </c>
      <c r="F18" s="6"/>
      <c r="G18" s="20">
        <v>6</v>
      </c>
      <c r="H18" s="6"/>
      <c r="I18" s="21">
        <v>712</v>
      </c>
      <c r="J18" s="6"/>
      <c r="K18" s="21">
        <v>473</v>
      </c>
      <c r="L18" s="6"/>
      <c r="M18" s="6"/>
      <c r="N18" s="20">
        <f t="shared" si="0"/>
        <v>1185</v>
      </c>
      <c r="O18" s="6"/>
      <c r="P18" s="20">
        <v>2216</v>
      </c>
      <c r="Q18" s="6"/>
      <c r="R18" s="20">
        <v>884</v>
      </c>
      <c r="S18" s="6"/>
      <c r="T18" s="20">
        <v>254</v>
      </c>
      <c r="U18" s="6"/>
      <c r="V18" s="20">
        <v>2469</v>
      </c>
      <c r="W18" s="6"/>
    </row>
    <row r="19" spans="1:23" s="1" customFormat="1" ht="11.25" customHeight="1">
      <c r="A19" s="5" t="s">
        <v>24</v>
      </c>
      <c r="B19" s="6"/>
      <c r="C19" s="20">
        <v>3224</v>
      </c>
      <c r="D19" s="6"/>
      <c r="E19" s="20">
        <v>725</v>
      </c>
      <c r="F19" s="6"/>
      <c r="G19" s="20">
        <v>6</v>
      </c>
      <c r="H19" s="6"/>
      <c r="I19" s="21">
        <v>730</v>
      </c>
      <c r="J19" s="6"/>
      <c r="K19" s="21">
        <v>476</v>
      </c>
      <c r="L19" s="6"/>
      <c r="M19" s="6"/>
      <c r="N19" s="20">
        <f t="shared" si="0"/>
        <v>1206</v>
      </c>
      <c r="O19" s="6"/>
      <c r="P19" s="20">
        <v>2239</v>
      </c>
      <c r="Q19" s="6"/>
      <c r="R19" s="20">
        <v>912</v>
      </c>
      <c r="S19" s="6"/>
      <c r="T19" s="20">
        <v>277</v>
      </c>
      <c r="U19" s="6"/>
      <c r="V19" s="20">
        <v>2490</v>
      </c>
      <c r="W19" s="6"/>
    </row>
    <row r="20" spans="1:23" s="1" customFormat="1" ht="11.25" customHeight="1">
      <c r="A20" s="5" t="s">
        <v>25</v>
      </c>
      <c r="B20" s="6"/>
      <c r="C20" s="20">
        <v>3159</v>
      </c>
      <c r="D20" s="6"/>
      <c r="E20" s="20">
        <v>728</v>
      </c>
      <c r="F20" s="6"/>
      <c r="G20" s="20">
        <v>5</v>
      </c>
      <c r="H20" s="6"/>
      <c r="I20" s="21">
        <v>741</v>
      </c>
      <c r="J20" s="6"/>
      <c r="K20" s="21">
        <v>507</v>
      </c>
      <c r="L20" s="6"/>
      <c r="M20" s="6"/>
      <c r="N20" s="20">
        <v>1248</v>
      </c>
      <c r="O20" s="6"/>
      <c r="P20" s="20">
        <v>2066</v>
      </c>
      <c r="Q20" s="6"/>
      <c r="R20" s="20">
        <v>918</v>
      </c>
      <c r="S20" s="6"/>
      <c r="T20" s="20">
        <v>263</v>
      </c>
      <c r="U20" s="6"/>
      <c r="V20" s="20">
        <v>2504</v>
      </c>
      <c r="W20" s="6"/>
    </row>
    <row r="21" spans="1:23" s="1" customFormat="1" ht="11.25" customHeight="1">
      <c r="A21" s="5" t="s">
        <v>26</v>
      </c>
      <c r="B21" s="6"/>
      <c r="C21" s="20">
        <v>3132</v>
      </c>
      <c r="D21" s="6"/>
      <c r="E21" s="20">
        <v>720</v>
      </c>
      <c r="F21" s="6"/>
      <c r="G21" s="20">
        <v>5</v>
      </c>
      <c r="H21" s="6"/>
      <c r="I21" s="21">
        <v>763</v>
      </c>
      <c r="J21" s="6"/>
      <c r="K21" s="21">
        <v>464</v>
      </c>
      <c r="L21" s="6"/>
      <c r="M21" s="6"/>
      <c r="N21" s="20">
        <f>I21+K21</f>
        <v>1227</v>
      </c>
      <c r="O21" s="6"/>
      <c r="P21" s="20">
        <v>1989</v>
      </c>
      <c r="Q21" s="6"/>
      <c r="R21" s="20">
        <v>940</v>
      </c>
      <c r="S21" s="6"/>
      <c r="T21" s="20">
        <v>264</v>
      </c>
      <c r="U21" s="6"/>
      <c r="V21" s="20">
        <v>2471</v>
      </c>
      <c r="W21" s="6"/>
    </row>
    <row r="22" spans="1:23" s="1" customFormat="1" ht="11.25" customHeight="1">
      <c r="A22" s="5" t="s">
        <v>27</v>
      </c>
      <c r="B22" s="6"/>
      <c r="C22" s="20">
        <v>3202.1289999999999</v>
      </c>
      <c r="D22" s="6"/>
      <c r="E22" s="20">
        <v>704.95299999999997</v>
      </c>
      <c r="F22" s="6"/>
      <c r="G22" s="20">
        <v>7.0179999999999998</v>
      </c>
      <c r="H22" s="6"/>
      <c r="I22" s="21">
        <v>735.75400000000002</v>
      </c>
      <c r="J22" s="6"/>
      <c r="K22" s="21">
        <v>498.58499999999998</v>
      </c>
      <c r="L22" s="6"/>
      <c r="M22" s="6"/>
      <c r="N22" s="20">
        <f>I22+K22</f>
        <v>1234.3389999999999</v>
      </c>
      <c r="O22" s="6"/>
      <c r="P22" s="20">
        <v>2055.9250000000002</v>
      </c>
      <c r="Q22" s="6"/>
      <c r="R22" s="20">
        <v>943.78099999999995</v>
      </c>
      <c r="S22" s="6"/>
      <c r="T22" s="20">
        <v>288.24299999999999</v>
      </c>
      <c r="U22" s="6"/>
      <c r="V22" s="20">
        <v>2591.183</v>
      </c>
      <c r="W22" s="6"/>
    </row>
    <row r="23" spans="1:23" s="1" customFormat="1" ht="11.25" customHeight="1">
      <c r="A23" s="5" t="s">
        <v>28</v>
      </c>
      <c r="B23" s="6"/>
      <c r="C23" s="20">
        <v>3340.5059999999999</v>
      </c>
      <c r="D23" s="6"/>
      <c r="E23" s="20">
        <v>759.45100000000002</v>
      </c>
      <c r="F23" s="6"/>
      <c r="G23" s="20">
        <v>7.6689999999999996</v>
      </c>
      <c r="H23" s="6"/>
      <c r="I23" s="21">
        <v>168.21700000000001</v>
      </c>
      <c r="J23" s="6"/>
      <c r="K23" s="21">
        <v>1096.287</v>
      </c>
      <c r="L23" s="6"/>
      <c r="M23" s="6"/>
      <c r="N23" s="20">
        <f>I23+K23</f>
        <v>1264.5040000000001</v>
      </c>
      <c r="O23" s="6"/>
      <c r="P23" s="20">
        <v>2184.598</v>
      </c>
      <c r="Q23" s="6"/>
      <c r="R23" s="20">
        <v>1048.6780000000001</v>
      </c>
      <c r="S23" s="6"/>
      <c r="T23" s="20">
        <v>300.21899999999999</v>
      </c>
      <c r="U23" s="6"/>
      <c r="V23" s="20">
        <v>2727.0320000000002</v>
      </c>
      <c r="W23" s="6"/>
    </row>
    <row r="24" spans="1:23" s="1" customFormat="1" ht="11.25" customHeight="1">
      <c r="A24" s="5" t="s">
        <v>29</v>
      </c>
      <c r="B24" s="6"/>
      <c r="C24" s="20">
        <v>3749</v>
      </c>
      <c r="D24" s="6"/>
      <c r="E24" s="20">
        <v>870</v>
      </c>
      <c r="F24" s="6"/>
      <c r="G24" s="20">
        <v>12</v>
      </c>
      <c r="H24" s="6"/>
      <c r="I24" s="21">
        <v>141</v>
      </c>
      <c r="J24" s="6"/>
      <c r="K24" s="21">
        <v>1198</v>
      </c>
      <c r="L24" s="6"/>
      <c r="M24" s="6"/>
      <c r="N24" s="20">
        <f>I24+K24</f>
        <v>1339</v>
      </c>
      <c r="O24" s="6"/>
      <c r="P24" s="20">
        <v>2366</v>
      </c>
      <c r="Q24" s="6"/>
      <c r="R24" s="20">
        <v>1196</v>
      </c>
      <c r="S24" s="6"/>
      <c r="T24" s="20">
        <v>324</v>
      </c>
      <c r="U24" s="6"/>
      <c r="V24" s="20">
        <v>2872</v>
      </c>
      <c r="W24" s="6"/>
    </row>
    <row r="25" spans="1:23" s="1" customFormat="1" ht="11.25" customHeight="1">
      <c r="A25" s="5" t="s">
        <v>30</v>
      </c>
      <c r="B25" s="6"/>
      <c r="C25" s="20">
        <v>3863</v>
      </c>
      <c r="D25" s="20"/>
      <c r="E25" s="20">
        <v>909</v>
      </c>
      <c r="F25" s="20"/>
      <c r="G25" s="20">
        <v>10</v>
      </c>
      <c r="H25" s="20"/>
      <c r="I25" s="20"/>
      <c r="J25" s="20"/>
      <c r="K25" s="20"/>
      <c r="L25" s="20"/>
      <c r="M25" s="20"/>
      <c r="N25" s="20">
        <v>1370</v>
      </c>
      <c r="O25" s="20"/>
      <c r="P25" s="20">
        <v>2569</v>
      </c>
      <c r="Q25" s="20"/>
      <c r="R25" s="20">
        <v>1335</v>
      </c>
      <c r="S25" s="20"/>
      <c r="T25" s="20">
        <v>356</v>
      </c>
      <c r="U25" s="20"/>
      <c r="V25" s="20">
        <v>2954</v>
      </c>
      <c r="W25" s="6"/>
    </row>
    <row r="26" spans="1:23" s="1" customFormat="1" ht="11.25" customHeight="1">
      <c r="A26" s="5" t="s">
        <v>31</v>
      </c>
      <c r="B26" s="6"/>
      <c r="C26" s="20">
        <v>4035</v>
      </c>
      <c r="D26" s="20"/>
      <c r="E26" s="20">
        <v>901</v>
      </c>
      <c r="F26" s="20"/>
      <c r="G26" s="20">
        <v>11</v>
      </c>
      <c r="H26" s="20"/>
      <c r="I26" s="20"/>
      <c r="J26" s="20"/>
      <c r="K26" s="20"/>
      <c r="L26" s="20"/>
      <c r="M26" s="20"/>
      <c r="N26" s="20">
        <v>1398</v>
      </c>
      <c r="O26" s="20"/>
      <c r="P26" s="20">
        <v>2681</v>
      </c>
      <c r="Q26" s="20"/>
      <c r="R26" s="20">
        <v>1420</v>
      </c>
      <c r="S26" s="20"/>
      <c r="T26" s="20">
        <v>395</v>
      </c>
      <c r="U26" s="20"/>
      <c r="V26" s="20">
        <v>3012</v>
      </c>
      <c r="W26" s="20"/>
    </row>
    <row r="27" spans="1:23" s="1" customFormat="1" ht="11.25" customHeight="1">
      <c r="A27" s="5">
        <v>1995</v>
      </c>
      <c r="B27" s="6"/>
      <c r="C27" s="20">
        <v>4119</v>
      </c>
      <c r="D27" s="20"/>
      <c r="E27" s="20">
        <v>855</v>
      </c>
      <c r="F27" s="20"/>
      <c r="G27" s="20">
        <v>12</v>
      </c>
      <c r="H27" s="20"/>
      <c r="I27" s="20"/>
      <c r="J27" s="20"/>
      <c r="K27" s="20"/>
      <c r="L27" s="20"/>
      <c r="M27" s="20"/>
      <c r="N27" s="20">
        <v>1405</v>
      </c>
      <c r="O27" s="20"/>
      <c r="P27" s="20">
        <v>2753</v>
      </c>
      <c r="Q27" s="20"/>
      <c r="R27" s="20">
        <v>1557</v>
      </c>
      <c r="S27" s="20"/>
      <c r="T27" s="20">
        <v>481</v>
      </c>
      <c r="U27" s="20"/>
      <c r="V27" s="20">
        <v>2981</v>
      </c>
      <c r="W27" s="20"/>
    </row>
    <row r="28" spans="1:23" s="1" customFormat="1" ht="11.25" customHeight="1">
      <c r="A28" s="5">
        <v>1996</v>
      </c>
      <c r="B28" s="6"/>
      <c r="C28" s="20">
        <v>4285</v>
      </c>
      <c r="D28" s="20"/>
      <c r="E28" s="20">
        <v>887</v>
      </c>
      <c r="F28" s="20"/>
      <c r="G28" s="20">
        <v>10</v>
      </c>
      <c r="H28" s="20"/>
      <c r="I28" s="20"/>
      <c r="J28" s="20"/>
      <c r="K28" s="20"/>
      <c r="L28" s="20"/>
      <c r="M28" s="20"/>
      <c r="N28" s="20">
        <v>1327</v>
      </c>
      <c r="O28" s="20"/>
      <c r="P28" s="20">
        <v>2838</v>
      </c>
      <c r="Q28" s="20"/>
      <c r="R28" s="20">
        <v>1672</v>
      </c>
      <c r="S28" s="20"/>
      <c r="T28" s="20">
        <v>460</v>
      </c>
      <c r="U28" s="20"/>
      <c r="V28" s="20">
        <v>2969</v>
      </c>
      <c r="W28" s="20"/>
    </row>
    <row r="29" spans="1:23" s="1" customFormat="1" ht="11.25" customHeight="1">
      <c r="A29" s="5">
        <v>1997</v>
      </c>
      <c r="B29" s="6"/>
      <c r="C29" s="20">
        <v>3955</v>
      </c>
      <c r="D29" s="20"/>
      <c r="E29" s="20">
        <v>790</v>
      </c>
      <c r="F29" s="20"/>
      <c r="G29" s="20">
        <v>10</v>
      </c>
      <c r="H29" s="20"/>
      <c r="I29" s="20"/>
      <c r="J29" s="20"/>
      <c r="K29" s="20"/>
      <c r="L29" s="20"/>
      <c r="M29" s="20"/>
      <c r="N29" s="20">
        <v>1298</v>
      </c>
      <c r="O29" s="20"/>
      <c r="P29" s="20">
        <v>2836</v>
      </c>
      <c r="Q29" s="20"/>
      <c r="R29" s="20">
        <v>1471</v>
      </c>
      <c r="S29" s="20"/>
      <c r="T29" s="20">
        <v>530</v>
      </c>
      <c r="U29" s="20"/>
      <c r="V29" s="20">
        <v>2848</v>
      </c>
      <c r="W29" s="20"/>
    </row>
    <row r="30" spans="1:23" s="1" customFormat="1" ht="11.25" customHeight="1">
      <c r="A30" s="5">
        <v>1998</v>
      </c>
      <c r="B30" s="6"/>
      <c r="C30" s="20">
        <v>3964</v>
      </c>
      <c r="D30" s="20"/>
      <c r="E30" s="20">
        <v>735</v>
      </c>
      <c r="F30" s="20"/>
      <c r="G30" s="20">
        <v>9</v>
      </c>
      <c r="H30" s="20"/>
      <c r="I30" s="20"/>
      <c r="J30" s="20"/>
      <c r="K30" s="20"/>
      <c r="L30" s="20"/>
      <c r="M30" s="20"/>
      <c r="N30" s="20">
        <v>1300</v>
      </c>
      <c r="O30" s="20"/>
      <c r="P30" s="20">
        <v>2579</v>
      </c>
      <c r="Q30" s="20"/>
      <c r="R30" s="20">
        <v>1344</v>
      </c>
      <c r="S30" s="20"/>
      <c r="T30" s="20">
        <v>363</v>
      </c>
      <c r="U30" s="20"/>
      <c r="V30" s="20">
        <v>2834</v>
      </c>
      <c r="W30" s="20"/>
    </row>
    <row r="31" spans="1:23" s="1" customFormat="1" ht="11.25" customHeight="1">
      <c r="A31" s="5">
        <v>1999</v>
      </c>
      <c r="B31" s="6"/>
      <c r="C31" s="20">
        <v>3774</v>
      </c>
      <c r="D31" s="20"/>
      <c r="E31" s="20">
        <v>694</v>
      </c>
      <c r="F31" s="20"/>
      <c r="G31" s="20">
        <v>9</v>
      </c>
      <c r="H31" s="20"/>
      <c r="I31" s="20"/>
      <c r="J31" s="20"/>
      <c r="K31" s="20"/>
      <c r="L31" s="20"/>
      <c r="M31" s="20"/>
      <c r="N31" s="20">
        <v>1210</v>
      </c>
      <c r="O31" s="20"/>
      <c r="P31" s="20">
        <v>2444</v>
      </c>
      <c r="Q31" s="20"/>
      <c r="R31" s="20">
        <v>1286</v>
      </c>
      <c r="S31" s="20"/>
      <c r="T31" s="20">
        <v>199</v>
      </c>
      <c r="U31" s="20" t="s">
        <v>34</v>
      </c>
      <c r="V31" s="20">
        <v>2907</v>
      </c>
      <c r="W31" s="20"/>
    </row>
    <row r="32" spans="1:23" s="1" customFormat="1" ht="11.25" customHeight="1">
      <c r="A32" s="5">
        <v>2000</v>
      </c>
      <c r="B32" s="6"/>
      <c r="C32" s="20">
        <v>3731</v>
      </c>
      <c r="D32" s="20"/>
      <c r="E32" s="20">
        <v>708</v>
      </c>
      <c r="F32" s="20"/>
      <c r="G32" s="20">
        <v>9</v>
      </c>
      <c r="H32" s="20"/>
      <c r="I32" s="20"/>
      <c r="J32" s="20"/>
      <c r="K32" s="20"/>
      <c r="L32" s="20"/>
      <c r="M32" s="20"/>
      <c r="N32" s="20">
        <v>1204</v>
      </c>
      <c r="O32" s="20"/>
      <c r="P32" s="20">
        <v>2364</v>
      </c>
      <c r="Q32" s="20"/>
      <c r="R32" s="20">
        <v>1324</v>
      </c>
      <c r="S32" s="20"/>
      <c r="T32" s="20">
        <v>229</v>
      </c>
      <c r="U32" s="20"/>
      <c r="V32" s="20">
        <v>2890</v>
      </c>
      <c r="W32" s="20"/>
    </row>
    <row r="33" spans="1:23" s="1" customFormat="1" ht="11.25" customHeight="1">
      <c r="A33" s="5">
        <v>2001</v>
      </c>
      <c r="B33" s="6"/>
      <c r="C33" s="20">
        <v>3810</v>
      </c>
      <c r="D33" s="6"/>
      <c r="E33" s="6">
        <v>703</v>
      </c>
      <c r="F33" s="6"/>
      <c r="G33" s="6">
        <v>8</v>
      </c>
      <c r="H33" s="6"/>
      <c r="I33" s="6"/>
      <c r="J33" s="6"/>
      <c r="K33" s="6"/>
      <c r="L33" s="6"/>
      <c r="M33" s="6"/>
      <c r="N33" s="22">
        <v>1196</v>
      </c>
      <c r="O33" s="6"/>
      <c r="P33" s="22">
        <v>2369</v>
      </c>
      <c r="Q33" s="22"/>
      <c r="R33" s="22">
        <v>1303</v>
      </c>
      <c r="S33" s="22"/>
      <c r="T33" s="22">
        <v>235</v>
      </c>
      <c r="U33" s="22"/>
      <c r="V33" s="22">
        <v>2997</v>
      </c>
      <c r="W33" s="6"/>
    </row>
    <row r="34" spans="1:23" s="1" customFormat="1" ht="11.25" customHeight="1">
      <c r="A34" s="5">
        <v>2002</v>
      </c>
      <c r="B34" s="6"/>
      <c r="C34" s="20">
        <v>3887</v>
      </c>
      <c r="D34" s="6"/>
      <c r="E34" s="6">
        <v>721</v>
      </c>
      <c r="F34" s="6"/>
      <c r="G34" s="6">
        <v>8</v>
      </c>
      <c r="H34" s="6"/>
      <c r="I34" s="6"/>
      <c r="J34" s="6"/>
      <c r="K34" s="6"/>
      <c r="L34" s="6"/>
      <c r="M34" s="6"/>
      <c r="N34" s="22">
        <v>1174</v>
      </c>
      <c r="O34" s="6"/>
      <c r="P34" s="22">
        <v>2187</v>
      </c>
      <c r="Q34" s="22"/>
      <c r="R34" s="22">
        <v>1264</v>
      </c>
      <c r="S34" s="22"/>
      <c r="T34" s="22">
        <v>250</v>
      </c>
      <c r="U34" s="22"/>
      <c r="V34" s="22">
        <v>3147</v>
      </c>
      <c r="W34" s="6"/>
    </row>
    <row r="35" spans="1:23" s="1" customFormat="1" ht="11.25" customHeight="1">
      <c r="A35" s="5">
        <v>2003</v>
      </c>
      <c r="B35" s="6"/>
      <c r="C35" s="20">
        <v>4041</v>
      </c>
      <c r="D35" s="6"/>
      <c r="E35" s="6">
        <v>697</v>
      </c>
      <c r="F35" s="6"/>
      <c r="G35" s="6">
        <v>8</v>
      </c>
      <c r="H35" s="6"/>
      <c r="I35" s="6"/>
      <c r="J35" s="6"/>
      <c r="K35" s="6"/>
      <c r="L35" s="6"/>
      <c r="M35" s="6"/>
      <c r="N35" s="22">
        <v>1157</v>
      </c>
      <c r="O35" s="6"/>
      <c r="P35" s="22">
        <v>2210</v>
      </c>
      <c r="Q35" s="22"/>
      <c r="R35" s="22">
        <v>1235</v>
      </c>
      <c r="S35" s="22"/>
      <c r="T35" s="22">
        <v>264</v>
      </c>
      <c r="U35" s="22"/>
      <c r="V35" s="22">
        <v>3294</v>
      </c>
      <c r="W35" s="6"/>
    </row>
    <row r="36" spans="1:23" s="1" customFormat="1" ht="11.25" customHeight="1">
      <c r="A36" s="5">
        <v>2004</v>
      </c>
      <c r="B36" s="6"/>
      <c r="C36" s="20">
        <v>4317.8040000000001</v>
      </c>
      <c r="D36" s="6"/>
      <c r="E36" s="23">
        <v>710.71799999999996</v>
      </c>
      <c r="F36" s="6"/>
      <c r="G36" s="23">
        <v>7.2069999999999999</v>
      </c>
      <c r="H36" s="6"/>
      <c r="I36" s="6"/>
      <c r="J36" s="6"/>
      <c r="K36" s="6"/>
      <c r="L36" s="6"/>
      <c r="M36" s="6"/>
      <c r="N36" s="22">
        <v>1162.421</v>
      </c>
      <c r="O36" s="6"/>
      <c r="P36" s="22">
        <v>2249.2429999999999</v>
      </c>
      <c r="Q36" s="22"/>
      <c r="R36" s="22">
        <v>1238.4390000000001</v>
      </c>
      <c r="S36" s="22"/>
      <c r="T36" s="22">
        <v>258.13900000000001</v>
      </c>
      <c r="U36" s="22"/>
      <c r="V36" s="22">
        <v>3547.8229999999999</v>
      </c>
      <c r="W36" s="6"/>
    </row>
    <row r="37" spans="1:23" s="1" customFormat="1" ht="11.25" customHeight="1">
      <c r="A37" s="5">
        <v>2005</v>
      </c>
      <c r="B37" s="6"/>
      <c r="C37" s="20">
        <v>4369.6080000000002</v>
      </c>
      <c r="D37" s="6"/>
      <c r="E37" s="23">
        <v>686.07899999999995</v>
      </c>
      <c r="F37" s="6"/>
      <c r="G37" s="23">
        <v>7.2069999999999999</v>
      </c>
      <c r="H37" s="6"/>
      <c r="I37" s="6"/>
      <c r="J37" s="6"/>
      <c r="K37" s="6"/>
      <c r="L37" s="6"/>
      <c r="M37" s="6"/>
      <c r="N37" s="22">
        <v>1143.3820000000001</v>
      </c>
      <c r="O37" s="6"/>
      <c r="P37" s="22">
        <v>2224.067</v>
      </c>
      <c r="Q37" s="22"/>
      <c r="R37" s="22">
        <v>1297.3320000000001</v>
      </c>
      <c r="S37" s="22"/>
      <c r="T37" s="22">
        <v>274.76600000000002</v>
      </c>
      <c r="U37" s="22"/>
      <c r="V37" s="22">
        <v>3592.59</v>
      </c>
      <c r="W37" s="6"/>
    </row>
    <row r="38" spans="1:23" s="1" customFormat="1" ht="11.25" customHeight="1">
      <c r="A38" s="5">
        <v>2006</v>
      </c>
      <c r="B38" s="6"/>
      <c r="C38" s="20">
        <v>4330.3379999999997</v>
      </c>
      <c r="D38" s="6"/>
      <c r="E38" s="23">
        <v>651.9</v>
      </c>
      <c r="F38" s="6"/>
      <c r="G38" s="23">
        <v>7.4390000000000001</v>
      </c>
      <c r="H38" s="6"/>
      <c r="I38" s="6"/>
      <c r="J38" s="6"/>
      <c r="K38" s="6"/>
      <c r="L38" s="6"/>
      <c r="M38" s="6"/>
      <c r="N38" s="22">
        <v>1117.8710000000001</v>
      </c>
      <c r="O38" s="6"/>
      <c r="P38" s="22">
        <v>2247.9879999999998</v>
      </c>
      <c r="Q38" s="22"/>
      <c r="R38" s="22">
        <v>1315.856</v>
      </c>
      <c r="S38" s="22"/>
      <c r="T38" s="22">
        <v>271.92700000000002</v>
      </c>
      <c r="U38" s="22"/>
      <c r="V38" s="22">
        <v>3382.2150000000001</v>
      </c>
      <c r="W38" s="6"/>
    </row>
    <row r="39" spans="1:23" s="1" customFormat="1" ht="11.25" customHeight="1">
      <c r="A39" s="5">
        <v>2007</v>
      </c>
      <c r="B39" s="6"/>
      <c r="C39" s="20">
        <v>4043.6179999999999</v>
      </c>
      <c r="D39" s="6"/>
      <c r="E39" s="23">
        <v>605.33199999999999</v>
      </c>
      <c r="F39" s="6"/>
      <c r="G39" s="23">
        <v>7.3620000000000001</v>
      </c>
      <c r="H39" s="6"/>
      <c r="I39" s="6"/>
      <c r="J39" s="6"/>
      <c r="K39" s="6"/>
      <c r="L39" s="6"/>
      <c r="M39" s="6"/>
      <c r="N39" s="22">
        <v>1101.0119999999999</v>
      </c>
      <c r="O39" s="6"/>
      <c r="P39" s="22">
        <v>2210.2750000000001</v>
      </c>
      <c r="Q39" s="22"/>
      <c r="R39" s="22">
        <v>1282.1020000000001</v>
      </c>
      <c r="S39" s="22"/>
      <c r="T39" s="22">
        <v>265.34899999999999</v>
      </c>
      <c r="U39" s="22"/>
      <c r="V39" s="22">
        <v>1930.1179999999999</v>
      </c>
      <c r="W39" s="6"/>
    </row>
    <row r="40" spans="1:23" s="1" customFormat="1" ht="11.25" customHeight="1">
      <c r="A40" s="5">
        <v>2008</v>
      </c>
      <c r="B40" s="6"/>
      <c r="C40" s="20">
        <v>4146.8329999999996</v>
      </c>
      <c r="D40" s="6"/>
      <c r="E40" s="23">
        <v>601.12800000000004</v>
      </c>
      <c r="F40" s="6"/>
      <c r="G40" s="23">
        <v>7.556</v>
      </c>
      <c r="H40" s="6"/>
      <c r="I40" s="6"/>
      <c r="J40" s="6"/>
      <c r="K40" s="6"/>
      <c r="L40" s="6"/>
      <c r="M40" s="6"/>
      <c r="N40" s="22">
        <v>1079.9760000000001</v>
      </c>
      <c r="O40" s="6"/>
      <c r="P40" s="22">
        <v>2258.0230000000001</v>
      </c>
      <c r="Q40" s="22"/>
      <c r="R40" s="22">
        <v>1279.643</v>
      </c>
      <c r="S40" s="22"/>
      <c r="T40" s="22">
        <v>268.01600000000002</v>
      </c>
      <c r="U40" s="22"/>
      <c r="V40" s="22">
        <v>1884.2349999999999</v>
      </c>
      <c r="W40" s="6"/>
    </row>
    <row r="41" spans="1:23" s="1" customFormat="1" ht="11.25">
      <c r="A41" s="5">
        <v>2009</v>
      </c>
      <c r="B41" s="6"/>
      <c r="C41" s="20">
        <v>4194.6040000000003</v>
      </c>
      <c r="D41" s="6"/>
      <c r="E41" s="23">
        <v>601.73400000000004</v>
      </c>
      <c r="F41" s="6"/>
      <c r="G41" s="23">
        <v>7.6680000000000001</v>
      </c>
      <c r="H41" s="6"/>
      <c r="I41" s="6"/>
      <c r="J41" s="6"/>
      <c r="K41" s="6"/>
      <c r="L41" s="6"/>
      <c r="M41" s="6"/>
      <c r="N41" s="22">
        <v>1054.6469999999999</v>
      </c>
      <c r="O41" s="6"/>
      <c r="P41" s="22">
        <v>2366.0140000000001</v>
      </c>
      <c r="Q41" s="22"/>
      <c r="R41" s="22">
        <v>1287.3389999999999</v>
      </c>
      <c r="S41" s="22"/>
      <c r="T41" s="22">
        <v>267.57799999999997</v>
      </c>
      <c r="U41" s="22"/>
      <c r="V41" s="22">
        <v>1945.2439999999999</v>
      </c>
      <c r="W41" s="6"/>
    </row>
    <row r="42" spans="1:23" s="1" customFormat="1" ht="11.25">
      <c r="A42" s="5" t="s">
        <v>32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s="1" customFormat="1" ht="11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s="1" customFormat="1" ht="11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s="1" customFormat="1" ht="11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s="1" customFormat="1" ht="11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ht="11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s="2" customFormat="1" ht="15" customHeight="1">
      <c r="A48" s="38" t="s">
        <v>59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</row>
    <row r="49" spans="1:23" s="37" customFormat="1" ht="15" customHeight="1">
      <c r="A49" s="42" t="s">
        <v>45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</row>
    <row r="50" spans="1:23" s="3" customFormat="1" ht="15" customHeight="1">
      <c r="A50" s="39" t="s">
        <v>60</v>
      </c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s="1" customFormat="1" ht="10.15" customHeight="1">
      <c r="A51" s="14" t="s">
        <v>0</v>
      </c>
      <c r="B51" s="15"/>
      <c r="C51" s="15"/>
      <c r="D51" s="15"/>
      <c r="E51" s="16" t="s">
        <v>1</v>
      </c>
      <c r="F51" s="15"/>
      <c r="G51" s="15"/>
      <c r="H51" s="15"/>
      <c r="I51" s="15"/>
      <c r="J51" s="15"/>
      <c r="K51" s="16" t="s">
        <v>2</v>
      </c>
      <c r="L51" s="15"/>
      <c r="M51" s="15"/>
      <c r="N51" s="14" t="s">
        <v>2</v>
      </c>
      <c r="O51" s="15"/>
      <c r="P51" s="15"/>
      <c r="Q51" s="15"/>
      <c r="R51" s="14" t="s">
        <v>43</v>
      </c>
      <c r="S51" s="15"/>
      <c r="T51" s="16" t="s">
        <v>3</v>
      </c>
      <c r="U51" s="15"/>
      <c r="V51" s="16" t="s">
        <v>4</v>
      </c>
      <c r="W51" s="15"/>
    </row>
    <row r="52" spans="1:23" s="1" customFormat="1" ht="13.5" customHeight="1">
      <c r="A52" s="5" t="s">
        <v>5</v>
      </c>
      <c r="B52" s="6"/>
      <c r="C52" s="5" t="s">
        <v>42</v>
      </c>
      <c r="D52" s="6"/>
      <c r="E52" s="17" t="s">
        <v>6</v>
      </c>
      <c r="F52" s="6"/>
      <c r="G52" s="5" t="s">
        <v>33</v>
      </c>
      <c r="H52" s="6"/>
      <c r="I52" s="17" t="s">
        <v>8</v>
      </c>
      <c r="J52" s="6"/>
      <c r="K52" s="17" t="s">
        <v>9</v>
      </c>
      <c r="L52" s="6"/>
      <c r="M52" s="6"/>
      <c r="N52" s="5" t="s">
        <v>40</v>
      </c>
      <c r="O52" s="6"/>
      <c r="P52" s="17" t="s">
        <v>10</v>
      </c>
      <c r="Q52" s="6"/>
      <c r="R52" s="36" t="s">
        <v>6</v>
      </c>
      <c r="S52" s="6"/>
      <c r="T52" s="5" t="s">
        <v>41</v>
      </c>
      <c r="U52" s="6"/>
      <c r="V52" s="17" t="s">
        <v>11</v>
      </c>
      <c r="W52" s="18"/>
    </row>
    <row r="53" spans="1:23" s="1" customFormat="1" ht="10.5" customHeight="1">
      <c r="A53" s="19"/>
      <c r="B53" s="19"/>
      <c r="C53" s="40" t="s">
        <v>36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15"/>
    </row>
    <row r="54" spans="1:23" s="1" customFormat="1" ht="11.25" customHeight="1">
      <c r="A54" s="5" t="s">
        <v>12</v>
      </c>
      <c r="B54" s="6"/>
      <c r="C54" s="24">
        <f t="shared" ref="C54:C78" si="1">C7/$C7*100</f>
        <v>100</v>
      </c>
      <c r="D54" s="25" t="s">
        <v>34</v>
      </c>
      <c r="E54" s="24">
        <f t="shared" ref="E54:E83" si="2">E7/$C7*100</f>
        <v>20.940525587828493</v>
      </c>
      <c r="F54" s="25" t="s">
        <v>34</v>
      </c>
      <c r="G54" s="24">
        <f t="shared" ref="G54:G83" si="3">G7/$C7*100</f>
        <v>8.2987551867219914E-2</v>
      </c>
      <c r="H54" s="25" t="s">
        <v>34</v>
      </c>
      <c r="I54" s="21">
        <f t="shared" ref="I54:I78" si="4">I7/$C7*100</f>
        <v>14.329183955739971</v>
      </c>
      <c r="J54" s="5" t="s">
        <v>35</v>
      </c>
      <c r="K54" s="21">
        <f t="shared" ref="K54:K78" si="5">K7/$C7*100</f>
        <v>13.969571230982019</v>
      </c>
      <c r="L54" s="5" t="s">
        <v>34</v>
      </c>
      <c r="M54" s="6"/>
      <c r="N54" s="24">
        <f t="shared" ref="N54:N83" si="6">N7/$C7*100</f>
        <v>28.298755186721991</v>
      </c>
      <c r="O54" s="25" t="s">
        <v>34</v>
      </c>
      <c r="P54" s="24">
        <f t="shared" ref="P54:P83" si="7">P7/$C7*100</f>
        <v>62.600276625172889</v>
      </c>
      <c r="Q54" s="25" t="s">
        <v>34</v>
      </c>
      <c r="R54" s="24">
        <f t="shared" ref="R54:R83" si="8">R7/$C7*100</f>
        <v>20.248962655601659</v>
      </c>
      <c r="S54" s="25" t="s">
        <v>34</v>
      </c>
      <c r="T54" s="24">
        <f t="shared" ref="T54:T83" si="9">T7/$C7*100</f>
        <v>3.18118948824343</v>
      </c>
      <c r="U54" s="25" t="s">
        <v>34</v>
      </c>
      <c r="V54" s="24">
        <f t="shared" ref="V54:V83" si="10">V7/$C7*100</f>
        <v>73.941908713692953</v>
      </c>
      <c r="W54" s="6"/>
    </row>
    <row r="55" spans="1:23" s="1" customFormat="1" ht="11.25" customHeight="1">
      <c r="A55" s="5" t="s">
        <v>13</v>
      </c>
      <c r="B55" s="6"/>
      <c r="C55" s="24">
        <f t="shared" si="1"/>
        <v>100</v>
      </c>
      <c r="D55" s="25" t="s">
        <v>34</v>
      </c>
      <c r="E55" s="24">
        <f t="shared" si="2"/>
        <v>21.760797342192692</v>
      </c>
      <c r="F55" s="25" t="s">
        <v>34</v>
      </c>
      <c r="G55" s="24">
        <f t="shared" si="3"/>
        <v>5.537098560354374E-2</v>
      </c>
      <c r="H55" s="25" t="s">
        <v>34</v>
      </c>
      <c r="I55" s="21">
        <f t="shared" si="4"/>
        <v>15.697674418604651</v>
      </c>
      <c r="J55" s="5" t="s">
        <v>35</v>
      </c>
      <c r="K55" s="21">
        <f t="shared" si="5"/>
        <v>14.202657807308968</v>
      </c>
      <c r="L55" s="5" t="s">
        <v>34</v>
      </c>
      <c r="M55" s="6"/>
      <c r="N55" s="24">
        <f t="shared" si="6"/>
        <v>29.900332225913623</v>
      </c>
      <c r="O55" s="25" t="s">
        <v>34</v>
      </c>
      <c r="P55" s="24">
        <f t="shared" si="7"/>
        <v>62.984496124031011</v>
      </c>
      <c r="Q55" s="25" t="s">
        <v>34</v>
      </c>
      <c r="R55" s="24">
        <f t="shared" si="8"/>
        <v>22.591362126245848</v>
      </c>
      <c r="S55" s="25" t="s">
        <v>34</v>
      </c>
      <c r="T55" s="24">
        <f t="shared" si="9"/>
        <v>3.1284606866002216</v>
      </c>
      <c r="U55" s="25" t="s">
        <v>34</v>
      </c>
      <c r="V55" s="24">
        <f t="shared" si="10"/>
        <v>75.249169435215947</v>
      </c>
      <c r="W55" s="6"/>
    </row>
    <row r="56" spans="1:23" s="1" customFormat="1" ht="11.25" customHeight="1">
      <c r="A56" s="5" t="s">
        <v>14</v>
      </c>
      <c r="B56" s="6"/>
      <c r="C56" s="24">
        <f t="shared" si="1"/>
        <v>100</v>
      </c>
      <c r="D56" s="25" t="s">
        <v>34</v>
      </c>
      <c r="E56" s="24">
        <f t="shared" si="2"/>
        <v>22.662266226622663</v>
      </c>
      <c r="F56" s="25" t="s">
        <v>34</v>
      </c>
      <c r="G56" s="24">
        <f t="shared" si="3"/>
        <v>5.5005500550055E-2</v>
      </c>
      <c r="H56" s="25" t="s">
        <v>34</v>
      </c>
      <c r="I56" s="21">
        <f t="shared" si="4"/>
        <v>16.281628162816279</v>
      </c>
      <c r="J56" s="5" t="s">
        <v>35</v>
      </c>
      <c r="K56" s="21">
        <f t="shared" si="5"/>
        <v>14.301430143014301</v>
      </c>
      <c r="L56" s="5" t="s">
        <v>34</v>
      </c>
      <c r="M56" s="6"/>
      <c r="N56" s="24">
        <f t="shared" si="6"/>
        <v>30.583058305830583</v>
      </c>
      <c r="O56" s="25" t="s">
        <v>34</v>
      </c>
      <c r="P56" s="24">
        <f t="shared" si="7"/>
        <v>64.301430143014301</v>
      </c>
      <c r="Q56" s="25" t="s">
        <v>34</v>
      </c>
      <c r="R56" s="24">
        <f t="shared" si="8"/>
        <v>22.772277227722775</v>
      </c>
      <c r="S56" s="25" t="s">
        <v>34</v>
      </c>
      <c r="T56" s="24">
        <f t="shared" si="9"/>
        <v>3.685368536853685</v>
      </c>
      <c r="U56" s="25" t="s">
        <v>34</v>
      </c>
      <c r="V56" s="24">
        <f t="shared" si="10"/>
        <v>73.65236523652365</v>
      </c>
      <c r="W56" s="6"/>
    </row>
    <row r="57" spans="1:23" s="1" customFormat="1" ht="11.25" customHeight="1">
      <c r="A57" s="5" t="s">
        <v>15</v>
      </c>
      <c r="B57" s="6"/>
      <c r="C57" s="24">
        <f t="shared" si="1"/>
        <v>100</v>
      </c>
      <c r="D57" s="25" t="s">
        <v>34</v>
      </c>
      <c r="E57" s="24">
        <f t="shared" si="2"/>
        <v>25.414691943127959</v>
      </c>
      <c r="F57" s="25" t="s">
        <v>34</v>
      </c>
      <c r="G57" s="24">
        <f t="shared" si="3"/>
        <v>8.8862559241706163E-2</v>
      </c>
      <c r="H57" s="25" t="s">
        <v>34</v>
      </c>
      <c r="I57" s="21">
        <f t="shared" si="4"/>
        <v>17.031990521327014</v>
      </c>
      <c r="J57" s="5" t="s">
        <v>35</v>
      </c>
      <c r="K57" s="21">
        <f t="shared" si="5"/>
        <v>15.343601895734595</v>
      </c>
      <c r="L57" s="5" t="s">
        <v>34</v>
      </c>
      <c r="M57" s="6"/>
      <c r="N57" s="24">
        <f t="shared" si="6"/>
        <v>32.375592417061611</v>
      </c>
      <c r="O57" s="25" t="s">
        <v>34</v>
      </c>
      <c r="P57" s="24">
        <f t="shared" si="7"/>
        <v>66.498815165876778</v>
      </c>
      <c r="Q57" s="25" t="s">
        <v>34</v>
      </c>
      <c r="R57" s="24">
        <f t="shared" si="8"/>
        <v>26.895734597156395</v>
      </c>
      <c r="S57" s="25" t="s">
        <v>34</v>
      </c>
      <c r="T57" s="24">
        <f t="shared" si="9"/>
        <v>3.1398104265402842</v>
      </c>
      <c r="U57" s="25" t="s">
        <v>34</v>
      </c>
      <c r="V57" s="24">
        <f t="shared" si="10"/>
        <v>76.866113744075832</v>
      </c>
      <c r="W57" s="6"/>
    </row>
    <row r="58" spans="1:23" s="1" customFormat="1" ht="11.25" customHeight="1">
      <c r="A58" s="5" t="s">
        <v>16</v>
      </c>
      <c r="B58" s="6"/>
      <c r="C58" s="24">
        <f t="shared" si="1"/>
        <v>100</v>
      </c>
      <c r="D58" s="25" t="s">
        <v>34</v>
      </c>
      <c r="E58" s="24">
        <f t="shared" si="2"/>
        <v>23.721759809750299</v>
      </c>
      <c r="F58" s="25" t="s">
        <v>34</v>
      </c>
      <c r="G58" s="24">
        <f t="shared" si="3"/>
        <v>8.9179548156956001E-2</v>
      </c>
      <c r="H58" s="25" t="s">
        <v>34</v>
      </c>
      <c r="I58" s="21">
        <f t="shared" si="4"/>
        <v>17.746730083234244</v>
      </c>
      <c r="J58" s="5" t="s">
        <v>35</v>
      </c>
      <c r="K58" s="21">
        <f t="shared" si="5"/>
        <v>14.357907253269916</v>
      </c>
      <c r="L58" s="5" t="s">
        <v>34</v>
      </c>
      <c r="M58" s="6"/>
      <c r="N58" s="24">
        <f t="shared" si="6"/>
        <v>32.104637336504162</v>
      </c>
      <c r="O58" s="25" t="s">
        <v>34</v>
      </c>
      <c r="P58" s="24">
        <f t="shared" si="7"/>
        <v>66.052318668252084</v>
      </c>
      <c r="Q58" s="25" t="s">
        <v>34</v>
      </c>
      <c r="R58" s="24">
        <f t="shared" si="8"/>
        <v>25.980975029726515</v>
      </c>
      <c r="S58" s="25" t="s">
        <v>34</v>
      </c>
      <c r="T58" s="24">
        <f t="shared" si="9"/>
        <v>1.6646848989298455</v>
      </c>
      <c r="U58" s="25" t="s">
        <v>34</v>
      </c>
      <c r="V58" s="24">
        <f t="shared" si="10"/>
        <v>74.435196195005943</v>
      </c>
      <c r="W58" s="6"/>
    </row>
    <row r="59" spans="1:23" s="1" customFormat="1" ht="11.25" customHeight="1">
      <c r="A59" s="5" t="s">
        <v>17</v>
      </c>
      <c r="B59" s="6"/>
      <c r="C59" s="24">
        <f t="shared" si="1"/>
        <v>100</v>
      </c>
      <c r="D59" s="25" t="s">
        <v>34</v>
      </c>
      <c r="E59" s="24">
        <f t="shared" si="2"/>
        <v>24.156976744186046</v>
      </c>
      <c r="F59" s="25" t="s">
        <v>34</v>
      </c>
      <c r="G59" s="24">
        <f t="shared" si="3"/>
        <v>0.34883720930232559</v>
      </c>
      <c r="H59" s="25" t="s">
        <v>34</v>
      </c>
      <c r="I59" s="21">
        <f t="shared" si="4"/>
        <v>17.877906976744189</v>
      </c>
      <c r="J59" s="5" t="s">
        <v>35</v>
      </c>
      <c r="K59" s="21">
        <f t="shared" si="5"/>
        <v>13.953488372093023</v>
      </c>
      <c r="L59" s="5" t="s">
        <v>34</v>
      </c>
      <c r="M59" s="6"/>
      <c r="N59" s="24">
        <f t="shared" si="6"/>
        <v>31.831395348837212</v>
      </c>
      <c r="O59" s="25" t="s">
        <v>34</v>
      </c>
      <c r="P59" s="24">
        <f t="shared" si="7"/>
        <v>64.563953488372093</v>
      </c>
      <c r="Q59" s="25" t="s">
        <v>34</v>
      </c>
      <c r="R59" s="24">
        <f t="shared" si="8"/>
        <v>26.25</v>
      </c>
      <c r="S59" s="25" t="s">
        <v>34</v>
      </c>
      <c r="T59" s="24">
        <f t="shared" si="9"/>
        <v>3.1395348837209305</v>
      </c>
      <c r="U59" s="25" t="s">
        <v>34</v>
      </c>
      <c r="V59" s="24">
        <f t="shared" si="10"/>
        <v>73.372093023255815</v>
      </c>
      <c r="W59" s="6"/>
    </row>
    <row r="60" spans="1:23" s="1" customFormat="1" ht="11.25" customHeight="1">
      <c r="A60" s="5" t="s">
        <v>18</v>
      </c>
      <c r="B60" s="6"/>
      <c r="C60" s="24">
        <f t="shared" si="1"/>
        <v>100</v>
      </c>
      <c r="D60" s="25" t="s">
        <v>34</v>
      </c>
      <c r="E60" s="24">
        <f t="shared" si="2"/>
        <v>25.037125037125037</v>
      </c>
      <c r="F60" s="25" t="s">
        <v>34</v>
      </c>
      <c r="G60" s="24">
        <f t="shared" si="3"/>
        <v>0.26730026730026729</v>
      </c>
      <c r="H60" s="25" t="s">
        <v>34</v>
      </c>
      <c r="I60" s="21">
        <f t="shared" si="4"/>
        <v>18.800118800118799</v>
      </c>
      <c r="J60" s="5" t="s">
        <v>35</v>
      </c>
      <c r="K60" s="21">
        <f t="shared" si="5"/>
        <v>14.87971487971488</v>
      </c>
      <c r="L60" s="5" t="s">
        <v>34</v>
      </c>
      <c r="M60" s="6"/>
      <c r="N60" s="24">
        <f t="shared" si="6"/>
        <v>33.679833679833685</v>
      </c>
      <c r="O60" s="25" t="s">
        <v>34</v>
      </c>
      <c r="P60" s="24">
        <f t="shared" si="7"/>
        <v>65.577665577665584</v>
      </c>
      <c r="Q60" s="25" t="s">
        <v>34</v>
      </c>
      <c r="R60" s="24">
        <f t="shared" si="8"/>
        <v>26.581526581526582</v>
      </c>
      <c r="S60" s="25" t="s">
        <v>34</v>
      </c>
      <c r="T60" s="24">
        <f t="shared" si="9"/>
        <v>3.0294030294030292</v>
      </c>
      <c r="U60" s="25" t="s">
        <v>34</v>
      </c>
      <c r="V60" s="24">
        <f t="shared" si="10"/>
        <v>78.853578853578853</v>
      </c>
      <c r="W60" s="6"/>
    </row>
    <row r="61" spans="1:23" s="1" customFormat="1" ht="11.25" customHeight="1">
      <c r="A61" s="5" t="s">
        <v>19</v>
      </c>
      <c r="B61" s="6"/>
      <c r="C61" s="24">
        <f t="shared" si="1"/>
        <v>100</v>
      </c>
      <c r="D61" s="25" t="s">
        <v>34</v>
      </c>
      <c r="E61" s="24">
        <f t="shared" si="2"/>
        <v>25.030864197530867</v>
      </c>
      <c r="F61" s="25" t="s">
        <v>34</v>
      </c>
      <c r="G61" s="24">
        <f t="shared" si="3"/>
        <v>0.24691358024691357</v>
      </c>
      <c r="H61" s="25" t="s">
        <v>34</v>
      </c>
      <c r="I61" s="21">
        <f t="shared" si="4"/>
        <v>19.876543209876544</v>
      </c>
      <c r="J61" s="5" t="s">
        <v>35</v>
      </c>
      <c r="K61" s="21">
        <f t="shared" si="5"/>
        <v>14.228395061728394</v>
      </c>
      <c r="L61" s="5" t="s">
        <v>34</v>
      </c>
      <c r="M61" s="6"/>
      <c r="N61" s="24">
        <f t="shared" si="6"/>
        <v>34.104938271604937</v>
      </c>
      <c r="O61" s="25" t="s">
        <v>34</v>
      </c>
      <c r="P61" s="24">
        <f t="shared" si="7"/>
        <v>66.296296296296305</v>
      </c>
      <c r="Q61" s="25" t="s">
        <v>34</v>
      </c>
      <c r="R61" s="24">
        <f t="shared" si="8"/>
        <v>27.314814814814813</v>
      </c>
      <c r="S61" s="25" t="s">
        <v>34</v>
      </c>
      <c r="T61" s="24">
        <f t="shared" si="9"/>
        <v>3.2407407407407405</v>
      </c>
      <c r="U61" s="25" t="s">
        <v>34</v>
      </c>
      <c r="V61" s="24">
        <f t="shared" si="10"/>
        <v>77.870370370370367</v>
      </c>
      <c r="W61" s="6"/>
    </row>
    <row r="62" spans="1:23" s="1" customFormat="1" ht="11.25" customHeight="1">
      <c r="A62" s="5" t="s">
        <v>20</v>
      </c>
      <c r="B62" s="6"/>
      <c r="C62" s="24">
        <f t="shared" si="1"/>
        <v>100</v>
      </c>
      <c r="D62" s="25" t="s">
        <v>34</v>
      </c>
      <c r="E62" s="24">
        <f t="shared" si="2"/>
        <v>26.126927639383158</v>
      </c>
      <c r="F62" s="25" t="s">
        <v>34</v>
      </c>
      <c r="G62" s="24">
        <f t="shared" si="3"/>
        <v>0.23724792408066431</v>
      </c>
      <c r="H62" s="25" t="s">
        <v>34</v>
      </c>
      <c r="I62" s="21">
        <f t="shared" si="4"/>
        <v>20.492289442467378</v>
      </c>
      <c r="J62" s="5" t="s">
        <v>35</v>
      </c>
      <c r="K62" s="21">
        <f t="shared" si="5"/>
        <v>14.679715302491104</v>
      </c>
      <c r="L62" s="5" t="s">
        <v>34</v>
      </c>
      <c r="M62" s="6"/>
      <c r="N62" s="24">
        <f t="shared" si="6"/>
        <v>35.172004744958478</v>
      </c>
      <c r="O62" s="25" t="s">
        <v>34</v>
      </c>
      <c r="P62" s="24">
        <f t="shared" si="7"/>
        <v>67.170818505338076</v>
      </c>
      <c r="Q62" s="25" t="s">
        <v>34</v>
      </c>
      <c r="R62" s="24">
        <f t="shared" si="8"/>
        <v>32.265717674970347</v>
      </c>
      <c r="S62" s="25" t="s">
        <v>34</v>
      </c>
      <c r="T62" s="24">
        <f t="shared" si="9"/>
        <v>6.1387900355871885</v>
      </c>
      <c r="U62" s="25" t="s">
        <v>34</v>
      </c>
      <c r="V62" s="24">
        <f t="shared" si="10"/>
        <v>74.911032028469748</v>
      </c>
      <c r="W62" s="6"/>
    </row>
    <row r="63" spans="1:23" s="1" customFormat="1" ht="11.25" customHeight="1">
      <c r="A63" s="5" t="s">
        <v>21</v>
      </c>
      <c r="B63" s="6"/>
      <c r="C63" s="24">
        <f t="shared" si="1"/>
        <v>100</v>
      </c>
      <c r="D63" s="25" t="s">
        <v>34</v>
      </c>
      <c r="E63" s="24">
        <f t="shared" si="2"/>
        <v>24.243360098826436</v>
      </c>
      <c r="F63" s="25" t="s">
        <v>34</v>
      </c>
      <c r="G63" s="24">
        <f t="shared" si="3"/>
        <v>0.15441630636195181</v>
      </c>
      <c r="H63" s="25" t="s">
        <v>34</v>
      </c>
      <c r="I63" s="21">
        <f t="shared" si="4"/>
        <v>21.278567016676959</v>
      </c>
      <c r="J63" s="5" t="s">
        <v>35</v>
      </c>
      <c r="K63" s="21">
        <f t="shared" si="5"/>
        <v>14.669549104385423</v>
      </c>
      <c r="L63" s="5" t="s">
        <v>34</v>
      </c>
      <c r="M63" s="6"/>
      <c r="N63" s="24">
        <f t="shared" si="6"/>
        <v>35.948116121062384</v>
      </c>
      <c r="O63" s="25" t="s">
        <v>34</v>
      </c>
      <c r="P63" s="24">
        <f t="shared" si="7"/>
        <v>66.090179122915387</v>
      </c>
      <c r="Q63" s="25" t="s">
        <v>34</v>
      </c>
      <c r="R63" s="24">
        <f t="shared" si="8"/>
        <v>32.149474984558367</v>
      </c>
      <c r="S63" s="25" t="s">
        <v>34</v>
      </c>
      <c r="T63" s="24">
        <f t="shared" si="9"/>
        <v>6.1457689932056825</v>
      </c>
      <c r="U63" s="25" t="s">
        <v>34</v>
      </c>
      <c r="V63" s="24">
        <f t="shared" si="10"/>
        <v>75.478690549722046</v>
      </c>
      <c r="W63" s="6"/>
    </row>
    <row r="64" spans="1:23" s="1" customFormat="1" ht="11.25" customHeight="1">
      <c r="A64" s="5" t="s">
        <v>22</v>
      </c>
      <c r="B64" s="6"/>
      <c r="C64" s="24">
        <f t="shared" si="1"/>
        <v>100</v>
      </c>
      <c r="D64" s="25" t="s">
        <v>34</v>
      </c>
      <c r="E64" s="24">
        <f t="shared" si="2"/>
        <v>23.815746488075792</v>
      </c>
      <c r="F64" s="25" t="s">
        <v>34</v>
      </c>
      <c r="G64" s="24">
        <f t="shared" si="3"/>
        <v>0.22868343678536426</v>
      </c>
      <c r="H64" s="25" t="s">
        <v>34</v>
      </c>
      <c r="I64" s="21">
        <f t="shared" si="4"/>
        <v>23.293041489709246</v>
      </c>
      <c r="J64" s="5" t="s">
        <v>35</v>
      </c>
      <c r="K64" s="21">
        <f t="shared" si="5"/>
        <v>14.962430578242406</v>
      </c>
      <c r="L64" s="5" t="s">
        <v>34</v>
      </c>
      <c r="M64" s="6"/>
      <c r="N64" s="24">
        <f t="shared" si="6"/>
        <v>38.255472067951651</v>
      </c>
      <c r="O64" s="25" t="s">
        <v>34</v>
      </c>
      <c r="P64" s="24">
        <f t="shared" si="7"/>
        <v>70.761189153871285</v>
      </c>
      <c r="Q64" s="25" t="s">
        <v>34</v>
      </c>
      <c r="R64" s="24">
        <f t="shared" si="8"/>
        <v>26.26592616791898</v>
      </c>
      <c r="S64" s="25" t="s">
        <v>34</v>
      </c>
      <c r="T64" s="24">
        <f t="shared" si="9"/>
        <v>7.6445606011107472</v>
      </c>
      <c r="U64" s="25" t="s">
        <v>34</v>
      </c>
      <c r="V64" s="24">
        <f t="shared" si="10"/>
        <v>78.40574975498204</v>
      </c>
      <c r="W64" s="6"/>
    </row>
    <row r="65" spans="1:23" s="1" customFormat="1" ht="11.25" customHeight="1">
      <c r="A65" s="5" t="s">
        <v>23</v>
      </c>
      <c r="B65" s="6"/>
      <c r="C65" s="24">
        <f t="shared" si="1"/>
        <v>100</v>
      </c>
      <c r="D65" s="25" t="s">
        <v>34</v>
      </c>
      <c r="E65" s="24">
        <f t="shared" si="2"/>
        <v>22.929936305732486</v>
      </c>
      <c r="F65" s="25" t="s">
        <v>34</v>
      </c>
      <c r="G65" s="24">
        <f t="shared" si="3"/>
        <v>0.19108280254777071</v>
      </c>
      <c r="H65" s="25" t="s">
        <v>34</v>
      </c>
      <c r="I65" s="21">
        <f t="shared" si="4"/>
        <v>22.67515923566879</v>
      </c>
      <c r="J65" s="5" t="s">
        <v>35</v>
      </c>
      <c r="K65" s="21">
        <f t="shared" si="5"/>
        <v>15.063694267515922</v>
      </c>
      <c r="L65" s="5" t="s">
        <v>34</v>
      </c>
      <c r="M65" s="6"/>
      <c r="N65" s="24">
        <f t="shared" si="6"/>
        <v>37.738853503184714</v>
      </c>
      <c r="O65" s="25" t="s">
        <v>34</v>
      </c>
      <c r="P65" s="24">
        <f t="shared" si="7"/>
        <v>70.573248407643305</v>
      </c>
      <c r="Q65" s="25" t="s">
        <v>34</v>
      </c>
      <c r="R65" s="24">
        <f t="shared" si="8"/>
        <v>28.152866242038215</v>
      </c>
      <c r="S65" s="25" t="s">
        <v>34</v>
      </c>
      <c r="T65" s="24">
        <f t="shared" si="9"/>
        <v>8.0891719745222925</v>
      </c>
      <c r="U65" s="25" t="s">
        <v>34</v>
      </c>
      <c r="V65" s="24">
        <f t="shared" si="10"/>
        <v>78.630573248407643</v>
      </c>
      <c r="W65" s="6"/>
    </row>
    <row r="66" spans="1:23" s="1" customFormat="1" ht="11.25" customHeight="1">
      <c r="A66" s="5" t="s">
        <v>24</v>
      </c>
      <c r="B66" s="6"/>
      <c r="C66" s="24">
        <f t="shared" si="1"/>
        <v>100</v>
      </c>
      <c r="D66" s="25" t="s">
        <v>34</v>
      </c>
      <c r="E66" s="24">
        <f t="shared" si="2"/>
        <v>22.48759305210918</v>
      </c>
      <c r="F66" s="25" t="s">
        <v>34</v>
      </c>
      <c r="G66" s="24">
        <f t="shared" si="3"/>
        <v>0.18610421836228289</v>
      </c>
      <c r="H66" s="25" t="s">
        <v>34</v>
      </c>
      <c r="I66" s="21">
        <f t="shared" si="4"/>
        <v>22.642679900744415</v>
      </c>
      <c r="J66" s="5" t="s">
        <v>35</v>
      </c>
      <c r="K66" s="21">
        <f t="shared" si="5"/>
        <v>14.764267990074442</v>
      </c>
      <c r="L66" s="5" t="s">
        <v>34</v>
      </c>
      <c r="M66" s="6"/>
      <c r="N66" s="24">
        <f t="shared" si="6"/>
        <v>37.406947890818856</v>
      </c>
      <c r="O66" s="25" t="s">
        <v>34</v>
      </c>
      <c r="P66" s="24">
        <f t="shared" si="7"/>
        <v>69.447890818858554</v>
      </c>
      <c r="Q66" s="25" t="s">
        <v>34</v>
      </c>
      <c r="R66" s="24">
        <f t="shared" si="8"/>
        <v>28.287841191066999</v>
      </c>
      <c r="S66" s="25" t="s">
        <v>34</v>
      </c>
      <c r="T66" s="24">
        <f t="shared" si="9"/>
        <v>8.5918114143920601</v>
      </c>
      <c r="U66" s="25" t="s">
        <v>34</v>
      </c>
      <c r="V66" s="24">
        <f t="shared" si="10"/>
        <v>77.233250620347391</v>
      </c>
      <c r="W66" s="6"/>
    </row>
    <row r="67" spans="1:23" s="1" customFormat="1" ht="11.25" customHeight="1">
      <c r="A67" s="5" t="s">
        <v>25</v>
      </c>
      <c r="B67" s="6"/>
      <c r="C67" s="24">
        <f t="shared" si="1"/>
        <v>100</v>
      </c>
      <c r="D67" s="25" t="s">
        <v>34</v>
      </c>
      <c r="E67" s="24">
        <f t="shared" si="2"/>
        <v>23.045267489711936</v>
      </c>
      <c r="F67" s="25" t="s">
        <v>34</v>
      </c>
      <c r="G67" s="24">
        <f t="shared" si="3"/>
        <v>0.15827793605571383</v>
      </c>
      <c r="H67" s="25" t="s">
        <v>34</v>
      </c>
      <c r="I67" s="21">
        <f t="shared" si="4"/>
        <v>23.456790123456788</v>
      </c>
      <c r="J67" s="5" t="s">
        <v>35</v>
      </c>
      <c r="K67" s="21">
        <f t="shared" si="5"/>
        <v>16.049382716049383</v>
      </c>
      <c r="L67" s="5" t="s">
        <v>34</v>
      </c>
      <c r="M67" s="6"/>
      <c r="N67" s="24">
        <f t="shared" si="6"/>
        <v>39.506172839506171</v>
      </c>
      <c r="O67" s="25" t="s">
        <v>34</v>
      </c>
      <c r="P67" s="24">
        <f t="shared" si="7"/>
        <v>65.400443178220954</v>
      </c>
      <c r="Q67" s="25" t="s">
        <v>34</v>
      </c>
      <c r="R67" s="24">
        <f t="shared" si="8"/>
        <v>29.059829059829063</v>
      </c>
      <c r="S67" s="25" t="s">
        <v>34</v>
      </c>
      <c r="T67" s="24">
        <f t="shared" si="9"/>
        <v>8.3254194365305469</v>
      </c>
      <c r="U67" s="25" t="s">
        <v>34</v>
      </c>
      <c r="V67" s="24">
        <f t="shared" si="10"/>
        <v>79.265590376701482</v>
      </c>
      <c r="W67" s="6"/>
    </row>
    <row r="68" spans="1:23" s="1" customFormat="1" ht="11.25" customHeight="1">
      <c r="A68" s="5" t="s">
        <v>26</v>
      </c>
      <c r="B68" s="6"/>
      <c r="C68" s="24">
        <f t="shared" si="1"/>
        <v>100</v>
      </c>
      <c r="D68" s="25" t="s">
        <v>34</v>
      </c>
      <c r="E68" s="24">
        <f t="shared" si="2"/>
        <v>22.988505747126435</v>
      </c>
      <c r="F68" s="25" t="s">
        <v>34</v>
      </c>
      <c r="G68" s="24">
        <f t="shared" si="3"/>
        <v>0.15964240102171137</v>
      </c>
      <c r="H68" s="25" t="s">
        <v>34</v>
      </c>
      <c r="I68" s="21">
        <f t="shared" si="4"/>
        <v>24.361430395913157</v>
      </c>
      <c r="J68" s="5" t="s">
        <v>35</v>
      </c>
      <c r="K68" s="21">
        <f t="shared" si="5"/>
        <v>14.814814814814813</v>
      </c>
      <c r="L68" s="5" t="s">
        <v>34</v>
      </c>
      <c r="M68" s="6"/>
      <c r="N68" s="24">
        <f t="shared" si="6"/>
        <v>39.17624521072797</v>
      </c>
      <c r="O68" s="25" t="s">
        <v>34</v>
      </c>
      <c r="P68" s="24">
        <f t="shared" si="7"/>
        <v>63.505747126436788</v>
      </c>
      <c r="Q68" s="25" t="s">
        <v>34</v>
      </c>
      <c r="R68" s="24">
        <f t="shared" si="8"/>
        <v>30.012771392081738</v>
      </c>
      <c r="S68" s="25" t="s">
        <v>34</v>
      </c>
      <c r="T68" s="24">
        <f t="shared" si="9"/>
        <v>8.4291187739463602</v>
      </c>
      <c r="U68" s="25" t="s">
        <v>34</v>
      </c>
      <c r="V68" s="24">
        <f t="shared" si="10"/>
        <v>78.895274584929751</v>
      </c>
      <c r="W68" s="6"/>
    </row>
    <row r="69" spans="1:23" s="1" customFormat="1" ht="11.25" customHeight="1">
      <c r="A69" s="5" t="s">
        <v>27</v>
      </c>
      <c r="B69" s="6"/>
      <c r="C69" s="24">
        <f t="shared" si="1"/>
        <v>100</v>
      </c>
      <c r="D69" s="25" t="s">
        <v>34</v>
      </c>
      <c r="E69" s="24">
        <f t="shared" si="2"/>
        <v>22.015134305957069</v>
      </c>
      <c r="F69" s="25" t="s">
        <v>34</v>
      </c>
      <c r="G69" s="24">
        <f t="shared" si="3"/>
        <v>0.21916668566444386</v>
      </c>
      <c r="H69" s="25" t="s">
        <v>34</v>
      </c>
      <c r="I69" s="21">
        <f t="shared" si="4"/>
        <v>22.977025597657061</v>
      </c>
      <c r="J69" s="5" t="s">
        <v>35</v>
      </c>
      <c r="K69" s="21">
        <f t="shared" si="5"/>
        <v>15.570422053577479</v>
      </c>
      <c r="L69" s="5" t="s">
        <v>34</v>
      </c>
      <c r="M69" s="6"/>
      <c r="N69" s="24">
        <f t="shared" si="6"/>
        <v>38.547447651234542</v>
      </c>
      <c r="O69" s="25" t="s">
        <v>34</v>
      </c>
      <c r="P69" s="24">
        <f t="shared" si="7"/>
        <v>64.20493990092217</v>
      </c>
      <c r="Q69" s="25" t="s">
        <v>34</v>
      </c>
      <c r="R69" s="24">
        <f t="shared" si="8"/>
        <v>29.473547130674621</v>
      </c>
      <c r="S69" s="25" t="s">
        <v>34</v>
      </c>
      <c r="T69" s="24">
        <f t="shared" si="9"/>
        <v>9.0016048697600883</v>
      </c>
      <c r="U69" s="25" t="s">
        <v>34</v>
      </c>
      <c r="V69" s="24">
        <f t="shared" si="10"/>
        <v>80.920631242526468</v>
      </c>
      <c r="W69" s="6"/>
    </row>
    <row r="70" spans="1:23" s="1" customFormat="1" ht="11.25" customHeight="1">
      <c r="A70" s="5" t="s">
        <v>28</v>
      </c>
      <c r="B70" s="6"/>
      <c r="C70" s="26">
        <f t="shared" si="1"/>
        <v>100</v>
      </c>
      <c r="D70" s="25" t="s">
        <v>34</v>
      </c>
      <c r="E70" s="24">
        <f t="shared" si="2"/>
        <v>22.734609666918725</v>
      </c>
      <c r="F70" s="25" t="s">
        <v>34</v>
      </c>
      <c r="G70" s="24">
        <f t="shared" si="3"/>
        <v>0.22957599836671452</v>
      </c>
      <c r="H70" s="25" t="s">
        <v>34</v>
      </c>
      <c r="I70" s="21">
        <f t="shared" si="4"/>
        <v>5.0356742361785916</v>
      </c>
      <c r="J70" s="5" t="s">
        <v>35</v>
      </c>
      <c r="K70" s="21">
        <f t="shared" si="5"/>
        <v>32.817992244288739</v>
      </c>
      <c r="L70" s="5" t="s">
        <v>34</v>
      </c>
      <c r="M70" s="6"/>
      <c r="N70" s="24">
        <f t="shared" si="6"/>
        <v>37.853666480467332</v>
      </c>
      <c r="O70" s="25" t="s">
        <v>34</v>
      </c>
      <c r="P70" s="24">
        <f t="shared" si="7"/>
        <v>65.397218265735788</v>
      </c>
      <c r="Q70" s="25" t="s">
        <v>34</v>
      </c>
      <c r="R70" s="24">
        <f t="shared" si="8"/>
        <v>31.392788996637037</v>
      </c>
      <c r="S70" s="25" t="s">
        <v>34</v>
      </c>
      <c r="T70" s="24">
        <f t="shared" si="9"/>
        <v>8.9872312757408608</v>
      </c>
      <c r="U70" s="25" t="s">
        <v>34</v>
      </c>
      <c r="V70" s="24">
        <f t="shared" si="10"/>
        <v>81.635297167554867</v>
      </c>
      <c r="W70" s="6"/>
    </row>
    <row r="71" spans="1:23" s="1" customFormat="1" ht="11.25" customHeight="1">
      <c r="A71" s="5" t="s">
        <v>29</v>
      </c>
      <c r="B71" s="6"/>
      <c r="C71" s="26">
        <f t="shared" si="1"/>
        <v>100</v>
      </c>
      <c r="D71" s="25" t="s">
        <v>34</v>
      </c>
      <c r="E71" s="24">
        <f t="shared" si="2"/>
        <v>23.2061883168845</v>
      </c>
      <c r="F71" s="25" t="s">
        <v>34</v>
      </c>
      <c r="G71" s="24">
        <f t="shared" si="3"/>
        <v>0.3200853560949587</v>
      </c>
      <c r="H71" s="25" t="s">
        <v>34</v>
      </c>
      <c r="I71" s="21">
        <f t="shared" si="4"/>
        <v>3.7610029341157638</v>
      </c>
      <c r="J71" s="5" t="s">
        <v>35</v>
      </c>
      <c r="K71" s="21">
        <f t="shared" si="5"/>
        <v>31.955188050146706</v>
      </c>
      <c r="L71" s="5" t="s">
        <v>34</v>
      </c>
      <c r="M71" s="6"/>
      <c r="N71" s="24">
        <f t="shared" si="6"/>
        <v>35.716190984262468</v>
      </c>
      <c r="O71" s="25" t="s">
        <v>34</v>
      </c>
      <c r="P71" s="24">
        <f t="shared" si="7"/>
        <v>63.110162710056017</v>
      </c>
      <c r="Q71" s="25" t="s">
        <v>34</v>
      </c>
      <c r="R71" s="24">
        <f t="shared" si="8"/>
        <v>31.901840490797547</v>
      </c>
      <c r="S71" s="25" t="s">
        <v>34</v>
      </c>
      <c r="T71" s="24">
        <f t="shared" si="9"/>
        <v>8.6423046145638835</v>
      </c>
      <c r="U71" s="25" t="s">
        <v>34</v>
      </c>
      <c r="V71" s="24">
        <f t="shared" si="10"/>
        <v>76.607095225393437</v>
      </c>
      <c r="W71" s="6"/>
    </row>
    <row r="72" spans="1:23" s="1" customFormat="1" ht="11.25" customHeight="1">
      <c r="A72" s="5" t="s">
        <v>30</v>
      </c>
      <c r="B72" s="6"/>
      <c r="C72" s="26">
        <f t="shared" si="1"/>
        <v>100</v>
      </c>
      <c r="D72" s="27"/>
      <c r="E72" s="24">
        <f t="shared" si="2"/>
        <v>23.530934506859953</v>
      </c>
      <c r="F72" s="25" t="s">
        <v>34</v>
      </c>
      <c r="G72" s="24">
        <f t="shared" si="3"/>
        <v>0.25886616619207869</v>
      </c>
      <c r="H72" s="25" t="s">
        <v>34</v>
      </c>
      <c r="I72" s="21">
        <f t="shared" si="4"/>
        <v>0</v>
      </c>
      <c r="J72" s="5" t="s">
        <v>35</v>
      </c>
      <c r="K72" s="21">
        <f t="shared" si="5"/>
        <v>0</v>
      </c>
      <c r="L72" s="5" t="s">
        <v>34</v>
      </c>
      <c r="M72" s="6"/>
      <c r="N72" s="24">
        <f t="shared" si="6"/>
        <v>35.464664768314776</v>
      </c>
      <c r="O72" s="25" t="s">
        <v>34</v>
      </c>
      <c r="P72" s="24">
        <f t="shared" si="7"/>
        <v>66.50271809474502</v>
      </c>
      <c r="Q72" s="25" t="s">
        <v>34</v>
      </c>
      <c r="R72" s="24">
        <f t="shared" si="8"/>
        <v>34.55863318664251</v>
      </c>
      <c r="S72" s="25" t="s">
        <v>34</v>
      </c>
      <c r="T72" s="24">
        <f t="shared" si="9"/>
        <v>9.2156355164380024</v>
      </c>
      <c r="U72" s="25" t="s">
        <v>34</v>
      </c>
      <c r="V72" s="24">
        <f t="shared" si="10"/>
        <v>76.469065493140036</v>
      </c>
      <c r="W72" s="6"/>
    </row>
    <row r="73" spans="1:23" s="1" customFormat="1" ht="11.25" customHeight="1">
      <c r="A73" s="5" t="s">
        <v>31</v>
      </c>
      <c r="B73" s="6"/>
      <c r="C73" s="26">
        <f t="shared" si="1"/>
        <v>100</v>
      </c>
      <c r="D73" s="6"/>
      <c r="E73" s="24">
        <f t="shared" si="2"/>
        <v>22.329615861214375</v>
      </c>
      <c r="F73" s="25" t="s">
        <v>34</v>
      </c>
      <c r="G73" s="24">
        <f t="shared" si="3"/>
        <v>0.27261462205700127</v>
      </c>
      <c r="H73" s="25" t="s">
        <v>34</v>
      </c>
      <c r="I73" s="21">
        <f t="shared" si="4"/>
        <v>0</v>
      </c>
      <c r="J73" s="5" t="s">
        <v>35</v>
      </c>
      <c r="K73" s="21">
        <f t="shared" si="5"/>
        <v>0</v>
      </c>
      <c r="L73" s="5" t="s">
        <v>34</v>
      </c>
      <c r="M73" s="6"/>
      <c r="N73" s="24">
        <f t="shared" si="6"/>
        <v>34.646840148698885</v>
      </c>
      <c r="O73" s="25" t="s">
        <v>34</v>
      </c>
      <c r="P73" s="24">
        <f t="shared" si="7"/>
        <v>66.443618339529124</v>
      </c>
      <c r="Q73" s="25" t="s">
        <v>34</v>
      </c>
      <c r="R73" s="24">
        <f t="shared" si="8"/>
        <v>35.192069392812883</v>
      </c>
      <c r="S73" s="25" t="s">
        <v>34</v>
      </c>
      <c r="T73" s="24">
        <f t="shared" si="9"/>
        <v>9.7893432465923169</v>
      </c>
      <c r="U73" s="25" t="s">
        <v>34</v>
      </c>
      <c r="V73" s="24">
        <f t="shared" si="10"/>
        <v>74.646840148698885</v>
      </c>
      <c r="W73" s="6"/>
    </row>
    <row r="74" spans="1:23" s="1" customFormat="1" ht="11.25" customHeight="1">
      <c r="A74" s="5">
        <v>1995</v>
      </c>
      <c r="B74" s="6"/>
      <c r="C74" s="26">
        <f t="shared" si="1"/>
        <v>100</v>
      </c>
      <c r="D74" s="6"/>
      <c r="E74" s="24">
        <f t="shared" si="2"/>
        <v>20.757465404224327</v>
      </c>
      <c r="F74" s="25" t="s">
        <v>34</v>
      </c>
      <c r="G74" s="24">
        <f t="shared" si="3"/>
        <v>0.29133284777858703</v>
      </c>
      <c r="H74" s="25" t="s">
        <v>34</v>
      </c>
      <c r="I74" s="21">
        <f t="shared" si="4"/>
        <v>0</v>
      </c>
      <c r="J74" s="5" t="s">
        <v>35</v>
      </c>
      <c r="K74" s="21">
        <f t="shared" si="5"/>
        <v>0</v>
      </c>
      <c r="L74" s="5" t="s">
        <v>34</v>
      </c>
      <c r="M74" s="6"/>
      <c r="N74" s="24">
        <f t="shared" si="6"/>
        <v>34.110220927409571</v>
      </c>
      <c r="O74" s="25" t="s">
        <v>34</v>
      </c>
      <c r="P74" s="24">
        <f t="shared" si="7"/>
        <v>66.836610827870842</v>
      </c>
      <c r="Q74" s="25" t="s">
        <v>34</v>
      </c>
      <c r="R74" s="24">
        <f t="shared" si="8"/>
        <v>37.800436999271668</v>
      </c>
      <c r="S74" s="28" t="s">
        <v>34</v>
      </c>
      <c r="T74" s="24">
        <f t="shared" si="9"/>
        <v>11.677591648458364</v>
      </c>
      <c r="U74" s="25" t="s">
        <v>34</v>
      </c>
      <c r="V74" s="24">
        <f t="shared" si="10"/>
        <v>72.371934935664001</v>
      </c>
      <c r="W74" s="6"/>
    </row>
    <row r="75" spans="1:23" s="1" customFormat="1" ht="11.25" customHeight="1">
      <c r="A75" s="5">
        <v>1996</v>
      </c>
      <c r="B75" s="6"/>
      <c r="C75" s="26">
        <f t="shared" si="1"/>
        <v>100</v>
      </c>
      <c r="D75" s="15"/>
      <c r="E75" s="26">
        <f t="shared" si="2"/>
        <v>20.700116686114352</v>
      </c>
      <c r="F75" s="29" t="s">
        <v>34</v>
      </c>
      <c r="G75" s="26">
        <f t="shared" si="3"/>
        <v>0.23337222870478411</v>
      </c>
      <c r="H75" s="29" t="s">
        <v>34</v>
      </c>
      <c r="I75" s="30">
        <f t="shared" si="4"/>
        <v>0</v>
      </c>
      <c r="J75" s="14" t="s">
        <v>35</v>
      </c>
      <c r="K75" s="30">
        <f t="shared" si="5"/>
        <v>0</v>
      </c>
      <c r="L75" s="14" t="s">
        <v>34</v>
      </c>
      <c r="M75" s="15"/>
      <c r="N75" s="26">
        <f t="shared" si="6"/>
        <v>30.968494749124854</v>
      </c>
      <c r="O75" s="29" t="s">
        <v>34</v>
      </c>
      <c r="P75" s="26">
        <f t="shared" si="7"/>
        <v>66.231038506417732</v>
      </c>
      <c r="Q75" s="29" t="s">
        <v>34</v>
      </c>
      <c r="R75" s="26">
        <f t="shared" si="8"/>
        <v>39.019836639439909</v>
      </c>
      <c r="S75" s="29" t="s">
        <v>34</v>
      </c>
      <c r="T75" s="26">
        <f t="shared" si="9"/>
        <v>10.73512252042007</v>
      </c>
      <c r="U75" s="29" t="s">
        <v>34</v>
      </c>
      <c r="V75" s="26">
        <f t="shared" si="10"/>
        <v>69.288214702450418</v>
      </c>
      <c r="W75" s="6"/>
    </row>
    <row r="76" spans="1:23" s="1" customFormat="1" ht="11.25" customHeight="1">
      <c r="A76" s="14">
        <v>1997</v>
      </c>
      <c r="B76" s="6"/>
      <c r="C76" s="26">
        <f t="shared" si="1"/>
        <v>100</v>
      </c>
      <c r="D76" s="15"/>
      <c r="E76" s="26">
        <f t="shared" si="2"/>
        <v>19.974715549936789</v>
      </c>
      <c r="F76" s="29" t="s">
        <v>34</v>
      </c>
      <c r="G76" s="26">
        <f t="shared" si="3"/>
        <v>0.25284450063211128</v>
      </c>
      <c r="H76" s="29" t="s">
        <v>34</v>
      </c>
      <c r="I76" s="30">
        <f t="shared" si="4"/>
        <v>0</v>
      </c>
      <c r="J76" s="14" t="s">
        <v>35</v>
      </c>
      <c r="K76" s="30">
        <f t="shared" si="5"/>
        <v>0</v>
      </c>
      <c r="L76" s="14" t="s">
        <v>34</v>
      </c>
      <c r="M76" s="15"/>
      <c r="N76" s="26">
        <f t="shared" si="6"/>
        <v>32.819216182048038</v>
      </c>
      <c r="O76" s="29" t="s">
        <v>34</v>
      </c>
      <c r="P76" s="26">
        <f t="shared" si="7"/>
        <v>71.706700379266749</v>
      </c>
      <c r="Q76" s="29" t="s">
        <v>34</v>
      </c>
      <c r="R76" s="26">
        <f t="shared" si="8"/>
        <v>37.19342604298356</v>
      </c>
      <c r="S76" s="29" t="s">
        <v>34</v>
      </c>
      <c r="T76" s="26">
        <f t="shared" si="9"/>
        <v>13.400758533501897</v>
      </c>
      <c r="U76" s="29" t="s">
        <v>34</v>
      </c>
      <c r="V76" s="26">
        <f t="shared" si="10"/>
        <v>72.010113780025293</v>
      </c>
      <c r="W76" s="6"/>
    </row>
    <row r="77" spans="1:23" s="31" customFormat="1" ht="11.25" customHeight="1">
      <c r="A77" s="14">
        <v>1998</v>
      </c>
      <c r="B77" s="6"/>
      <c r="C77" s="26">
        <f t="shared" si="1"/>
        <v>100</v>
      </c>
      <c r="D77" s="15"/>
      <c r="E77" s="26">
        <f t="shared" si="2"/>
        <v>18.541876892028256</v>
      </c>
      <c r="F77" s="29" t="s">
        <v>34</v>
      </c>
      <c r="G77" s="26">
        <f t="shared" si="3"/>
        <v>0.22704339051463168</v>
      </c>
      <c r="H77" s="29" t="s">
        <v>34</v>
      </c>
      <c r="I77" s="30">
        <f t="shared" si="4"/>
        <v>0</v>
      </c>
      <c r="J77" s="14" t="s">
        <v>35</v>
      </c>
      <c r="K77" s="30">
        <f t="shared" si="5"/>
        <v>0</v>
      </c>
      <c r="L77" s="14" t="s">
        <v>34</v>
      </c>
      <c r="M77" s="15"/>
      <c r="N77" s="26">
        <f t="shared" si="6"/>
        <v>32.795156407669026</v>
      </c>
      <c r="O77" s="29" t="s">
        <v>34</v>
      </c>
      <c r="P77" s="26">
        <f t="shared" si="7"/>
        <v>65.060544904137231</v>
      </c>
      <c r="Q77" s="29" t="s">
        <v>34</v>
      </c>
      <c r="R77" s="26">
        <f t="shared" si="8"/>
        <v>33.905146316851663</v>
      </c>
      <c r="S77" s="29" t="s">
        <v>34</v>
      </c>
      <c r="T77" s="26">
        <f t="shared" si="9"/>
        <v>9.1574167507568109</v>
      </c>
      <c r="U77" s="29" t="s">
        <v>34</v>
      </c>
      <c r="V77" s="26">
        <f t="shared" si="10"/>
        <v>71.493440968718474</v>
      </c>
      <c r="W77" s="6"/>
    </row>
    <row r="78" spans="1:23" s="31" customFormat="1" ht="11.25" customHeight="1">
      <c r="A78" s="14">
        <v>1999</v>
      </c>
      <c r="B78" s="6"/>
      <c r="C78" s="26">
        <f t="shared" si="1"/>
        <v>100</v>
      </c>
      <c r="D78" s="15"/>
      <c r="E78" s="26">
        <f t="shared" si="2"/>
        <v>18.388977212506624</v>
      </c>
      <c r="F78" s="29" t="s">
        <v>34</v>
      </c>
      <c r="G78" s="26">
        <f t="shared" si="3"/>
        <v>0.23847376788553257</v>
      </c>
      <c r="H78" s="29" t="s">
        <v>34</v>
      </c>
      <c r="I78" s="30">
        <f t="shared" si="4"/>
        <v>0</v>
      </c>
      <c r="J78" s="14" t="s">
        <v>35</v>
      </c>
      <c r="K78" s="30">
        <f t="shared" si="5"/>
        <v>0</v>
      </c>
      <c r="L78" s="14" t="s">
        <v>34</v>
      </c>
      <c r="M78" s="15"/>
      <c r="N78" s="26">
        <f t="shared" si="6"/>
        <v>32.061473237943829</v>
      </c>
      <c r="O78" s="29" t="s">
        <v>34</v>
      </c>
      <c r="P78" s="26">
        <f t="shared" si="7"/>
        <v>64.758876523582416</v>
      </c>
      <c r="Q78" s="29" t="s">
        <v>34</v>
      </c>
      <c r="R78" s="26">
        <f t="shared" si="8"/>
        <v>34.075251722310547</v>
      </c>
      <c r="S78" s="29" t="s">
        <v>34</v>
      </c>
      <c r="T78" s="26">
        <f t="shared" si="9"/>
        <v>5.2729199788023315</v>
      </c>
      <c r="U78" s="29" t="s">
        <v>34</v>
      </c>
      <c r="V78" s="26">
        <f t="shared" si="10"/>
        <v>77.027027027027032</v>
      </c>
      <c r="W78" s="6"/>
    </row>
    <row r="79" spans="1:23" s="31" customFormat="1" ht="11.25" customHeight="1">
      <c r="A79" s="14">
        <v>2000</v>
      </c>
      <c r="B79" s="15"/>
      <c r="C79" s="26">
        <f t="shared" ref="C79:C85" si="11">C32/$C32*100</f>
        <v>100</v>
      </c>
      <c r="D79" s="15"/>
      <c r="E79" s="26">
        <f t="shared" si="2"/>
        <v>18.976145805414099</v>
      </c>
      <c r="F79" s="29" t="s">
        <v>34</v>
      </c>
      <c r="G79" s="26">
        <f t="shared" si="3"/>
        <v>0.24122219244170465</v>
      </c>
      <c r="H79" s="29" t="s">
        <v>34</v>
      </c>
      <c r="I79" s="30">
        <f t="shared" ref="I79:I85" si="12">I31/$C31*100</f>
        <v>0</v>
      </c>
      <c r="J79" s="14" t="s">
        <v>35</v>
      </c>
      <c r="K79" s="30">
        <f t="shared" ref="K79:K85" si="13">K31/$C31*100</f>
        <v>0</v>
      </c>
      <c r="L79" s="14" t="s">
        <v>34</v>
      </c>
      <c r="M79" s="15"/>
      <c r="N79" s="26">
        <f t="shared" si="6"/>
        <v>32.270168855534706</v>
      </c>
      <c r="O79" s="29" t="s">
        <v>34</v>
      </c>
      <c r="P79" s="26">
        <f t="shared" si="7"/>
        <v>63.361029214687747</v>
      </c>
      <c r="Q79" s="29" t="s">
        <v>34</v>
      </c>
      <c r="R79" s="26">
        <f t="shared" si="8"/>
        <v>35.486464754757435</v>
      </c>
      <c r="S79" s="29" t="s">
        <v>34</v>
      </c>
      <c r="T79" s="26">
        <f t="shared" si="9"/>
        <v>6.1377646743500405</v>
      </c>
      <c r="U79" s="29" t="s">
        <v>34</v>
      </c>
      <c r="V79" s="26">
        <f t="shared" si="10"/>
        <v>77.459126239614037</v>
      </c>
      <c r="W79" s="15"/>
    </row>
    <row r="80" spans="1:23" s="31" customFormat="1" ht="11.25" customHeight="1">
      <c r="A80" s="14">
        <v>2001</v>
      </c>
      <c r="B80" s="15"/>
      <c r="C80" s="26">
        <f t="shared" si="11"/>
        <v>100</v>
      </c>
      <c r="D80" s="15"/>
      <c r="E80" s="26">
        <f t="shared" si="2"/>
        <v>18.451443569553806</v>
      </c>
      <c r="F80" s="29" t="s">
        <v>34</v>
      </c>
      <c r="G80" s="26">
        <f t="shared" si="3"/>
        <v>0.20997375328083989</v>
      </c>
      <c r="H80" s="29" t="s">
        <v>34</v>
      </c>
      <c r="I80" s="30">
        <f t="shared" si="12"/>
        <v>0</v>
      </c>
      <c r="J80" s="14" t="s">
        <v>35</v>
      </c>
      <c r="K80" s="30">
        <f t="shared" si="13"/>
        <v>0</v>
      </c>
      <c r="L80" s="14" t="s">
        <v>34</v>
      </c>
      <c r="M80" s="15"/>
      <c r="N80" s="26">
        <f t="shared" si="6"/>
        <v>31.391076115485568</v>
      </c>
      <c r="O80" s="29" t="s">
        <v>34</v>
      </c>
      <c r="P80" s="26">
        <f t="shared" si="7"/>
        <v>62.178477690288716</v>
      </c>
      <c r="Q80" s="29" t="s">
        <v>34</v>
      </c>
      <c r="R80" s="26">
        <f t="shared" si="8"/>
        <v>34.199475065616795</v>
      </c>
      <c r="S80" s="29" t="s">
        <v>34</v>
      </c>
      <c r="T80" s="26">
        <f t="shared" si="9"/>
        <v>6.1679790026246719</v>
      </c>
      <c r="U80" s="29" t="s">
        <v>34</v>
      </c>
      <c r="V80" s="26">
        <f t="shared" si="10"/>
        <v>78.661417322834652</v>
      </c>
      <c r="W80" s="15"/>
    </row>
    <row r="81" spans="1:32" s="31" customFormat="1" ht="11.25" customHeight="1">
      <c r="A81" s="14">
        <v>2002</v>
      </c>
      <c r="B81" s="15"/>
      <c r="C81" s="26">
        <f t="shared" si="11"/>
        <v>100</v>
      </c>
      <c r="D81" s="15"/>
      <c r="E81" s="26">
        <f t="shared" si="2"/>
        <v>18.549009518909184</v>
      </c>
      <c r="F81" s="29" t="s">
        <v>34</v>
      </c>
      <c r="G81" s="26">
        <f t="shared" si="3"/>
        <v>0.20581425263699513</v>
      </c>
      <c r="H81" s="29" t="s">
        <v>34</v>
      </c>
      <c r="I81" s="30">
        <f t="shared" si="12"/>
        <v>0</v>
      </c>
      <c r="J81" s="14" t="s">
        <v>35</v>
      </c>
      <c r="K81" s="30">
        <f t="shared" si="13"/>
        <v>0</v>
      </c>
      <c r="L81" s="14" t="s">
        <v>34</v>
      </c>
      <c r="M81" s="15"/>
      <c r="N81" s="26">
        <f t="shared" si="6"/>
        <v>30.203241574479033</v>
      </c>
      <c r="O81" s="29" t="s">
        <v>34</v>
      </c>
      <c r="P81" s="26">
        <f t="shared" si="7"/>
        <v>56.264471314638541</v>
      </c>
      <c r="Q81" s="29" t="s">
        <v>34</v>
      </c>
      <c r="R81" s="26">
        <f t="shared" si="8"/>
        <v>32.518651916645233</v>
      </c>
      <c r="S81" s="29" t="s">
        <v>34</v>
      </c>
      <c r="T81" s="26">
        <f t="shared" si="9"/>
        <v>6.4316953949060975</v>
      </c>
      <c r="U81" s="29" t="s">
        <v>34</v>
      </c>
      <c r="V81" s="26">
        <f t="shared" si="10"/>
        <v>80.962181631077954</v>
      </c>
      <c r="W81" s="15"/>
    </row>
    <row r="82" spans="1:32" s="31" customFormat="1" ht="11.25" customHeight="1">
      <c r="A82" s="14">
        <v>2003</v>
      </c>
      <c r="B82" s="15"/>
      <c r="C82" s="26">
        <f t="shared" si="11"/>
        <v>100</v>
      </c>
      <c r="D82" s="15"/>
      <c r="E82" s="26">
        <f t="shared" si="2"/>
        <v>17.248205889631279</v>
      </c>
      <c r="F82" s="29" t="s">
        <v>34</v>
      </c>
      <c r="G82" s="26">
        <f t="shared" si="3"/>
        <v>0.19797079930710221</v>
      </c>
      <c r="H82" s="29" t="s">
        <v>34</v>
      </c>
      <c r="I82" s="30">
        <f t="shared" si="12"/>
        <v>0</v>
      </c>
      <c r="J82" s="14" t="s">
        <v>35</v>
      </c>
      <c r="K82" s="30">
        <f t="shared" si="13"/>
        <v>0</v>
      </c>
      <c r="L82" s="14" t="s">
        <v>34</v>
      </c>
      <c r="M82" s="15"/>
      <c r="N82" s="26">
        <f t="shared" si="6"/>
        <v>28.631526849789658</v>
      </c>
      <c r="O82" s="29" t="s">
        <v>34</v>
      </c>
      <c r="P82" s="26">
        <f t="shared" si="7"/>
        <v>54.689433308586985</v>
      </c>
      <c r="Q82" s="29" t="s">
        <v>34</v>
      </c>
      <c r="R82" s="26">
        <f t="shared" si="8"/>
        <v>30.561742143033904</v>
      </c>
      <c r="S82" s="29" t="s">
        <v>34</v>
      </c>
      <c r="T82" s="26">
        <f t="shared" si="9"/>
        <v>6.5330363771343727</v>
      </c>
      <c r="U82" s="29" t="s">
        <v>34</v>
      </c>
      <c r="V82" s="26">
        <f t="shared" si="10"/>
        <v>81.514476614699333</v>
      </c>
      <c r="W82" s="15"/>
    </row>
    <row r="83" spans="1:32" s="31" customFormat="1" ht="11.25" customHeight="1">
      <c r="A83" s="14">
        <v>2004</v>
      </c>
      <c r="B83" s="15"/>
      <c r="C83" s="26">
        <f t="shared" si="11"/>
        <v>100</v>
      </c>
      <c r="D83" s="15"/>
      <c r="E83" s="26">
        <f t="shared" si="2"/>
        <v>16.460172810067338</v>
      </c>
      <c r="F83" s="29" t="s">
        <v>34</v>
      </c>
      <c r="G83" s="26">
        <f t="shared" si="3"/>
        <v>0.16691355142567843</v>
      </c>
      <c r="H83" s="29" t="s">
        <v>34</v>
      </c>
      <c r="I83" s="30">
        <f t="shared" si="12"/>
        <v>0</v>
      </c>
      <c r="J83" s="14" t="s">
        <v>35</v>
      </c>
      <c r="K83" s="30">
        <f t="shared" si="13"/>
        <v>0</v>
      </c>
      <c r="L83" s="14" t="s">
        <v>34</v>
      </c>
      <c r="M83" s="15"/>
      <c r="N83" s="26">
        <f t="shared" si="6"/>
        <v>26.921578654334471</v>
      </c>
      <c r="O83" s="29" t="s">
        <v>34</v>
      </c>
      <c r="P83" s="26">
        <f t="shared" si="7"/>
        <v>52.092290432821862</v>
      </c>
      <c r="Q83" s="29" t="s">
        <v>34</v>
      </c>
      <c r="R83" s="26">
        <f t="shared" si="8"/>
        <v>28.682149537125817</v>
      </c>
      <c r="S83" s="29" t="s">
        <v>34</v>
      </c>
      <c r="T83" s="26">
        <f t="shared" si="9"/>
        <v>5.9784788749095608</v>
      </c>
      <c r="U83" s="29" t="s">
        <v>34</v>
      </c>
      <c r="V83" s="26">
        <f t="shared" si="10"/>
        <v>82.167300785306594</v>
      </c>
      <c r="W83" s="15"/>
    </row>
    <row r="84" spans="1:32" s="31" customFormat="1" ht="11.25" customHeight="1">
      <c r="A84" s="14">
        <v>2005</v>
      </c>
      <c r="B84" s="15"/>
      <c r="C84" s="26">
        <f t="shared" si="11"/>
        <v>100</v>
      </c>
      <c r="D84" s="15"/>
      <c r="E84" s="26">
        <f>E37/$C37*100</f>
        <v>15.701156717032738</v>
      </c>
      <c r="F84" s="29" t="s">
        <v>34</v>
      </c>
      <c r="G84" s="26">
        <f>G37/$C37*100</f>
        <v>0.16493470352489284</v>
      </c>
      <c r="H84" s="29" t="s">
        <v>34</v>
      </c>
      <c r="I84" s="30">
        <f t="shared" si="12"/>
        <v>0</v>
      </c>
      <c r="J84" s="14" t="s">
        <v>35</v>
      </c>
      <c r="K84" s="30">
        <f t="shared" si="13"/>
        <v>0</v>
      </c>
      <c r="L84" s="14" t="s">
        <v>34</v>
      </c>
      <c r="M84" s="15"/>
      <c r="N84" s="26">
        <f>N37/$C37*100</f>
        <v>26.166695044498272</v>
      </c>
      <c r="O84" s="29" t="s">
        <v>34</v>
      </c>
      <c r="P84" s="26">
        <f>P37/$C37*100</f>
        <v>50.898547421187438</v>
      </c>
      <c r="Q84" s="29" t="s">
        <v>34</v>
      </c>
      <c r="R84" s="26">
        <f>R37/$C37*100</f>
        <v>29.689894379541599</v>
      </c>
      <c r="S84" s="29" t="s">
        <v>34</v>
      </c>
      <c r="T84" s="26">
        <f>T37/$C37*100</f>
        <v>6.2881155472069805</v>
      </c>
      <c r="U84" s="29" t="s">
        <v>34</v>
      </c>
      <c r="V84" s="26">
        <f>V37/$C37*100</f>
        <v>82.217672615026345</v>
      </c>
      <c r="W84" s="15"/>
    </row>
    <row r="85" spans="1:32" s="31" customFormat="1" ht="11.25" customHeight="1">
      <c r="A85" s="14">
        <v>2006</v>
      </c>
      <c r="B85" s="15"/>
      <c r="C85" s="26">
        <f t="shared" si="11"/>
        <v>100</v>
      </c>
      <c r="D85" s="15"/>
      <c r="E85" s="26">
        <f>E38/$C38*100</f>
        <v>15.054252116116571</v>
      </c>
      <c r="F85" s="29" t="s">
        <v>34</v>
      </c>
      <c r="G85" s="26">
        <f>G38/$C38*100</f>
        <v>0.17178797590395947</v>
      </c>
      <c r="H85" s="29" t="s">
        <v>34</v>
      </c>
      <c r="I85" s="30">
        <f t="shared" si="12"/>
        <v>0</v>
      </c>
      <c r="J85" s="14" t="s">
        <v>35</v>
      </c>
      <c r="K85" s="30">
        <f t="shared" si="13"/>
        <v>0</v>
      </c>
      <c r="L85" s="14" t="s">
        <v>34</v>
      </c>
      <c r="M85" s="15"/>
      <c r="N85" s="26">
        <f>N38/$C38*100</f>
        <v>25.814867107371299</v>
      </c>
      <c r="O85" s="29" t="s">
        <v>34</v>
      </c>
      <c r="P85" s="26">
        <f>P38/$C38*100</f>
        <v>51.912529691677648</v>
      </c>
      <c r="Q85" s="29" t="s">
        <v>34</v>
      </c>
      <c r="R85" s="26">
        <f>R38/$C38*100</f>
        <v>30.386912060906102</v>
      </c>
      <c r="S85" s="29" t="s">
        <v>34</v>
      </c>
      <c r="T85" s="26">
        <f>T38/$C38*100</f>
        <v>6.2795790998300838</v>
      </c>
      <c r="U85" s="29" t="s">
        <v>34</v>
      </c>
      <c r="V85" s="26">
        <f>V38/$C38*100</f>
        <v>78.10510403575887</v>
      </c>
      <c r="W85" s="15"/>
    </row>
    <row r="86" spans="1:32" s="31" customFormat="1" ht="11.25" customHeight="1">
      <c r="A86" s="14">
        <v>2007</v>
      </c>
      <c r="B86" s="15"/>
      <c r="C86" s="26">
        <f>C39/$C39*100</f>
        <v>100</v>
      </c>
      <c r="D86" s="15"/>
      <c r="E86" s="26">
        <f>E39/$C39*100</f>
        <v>14.970058991724738</v>
      </c>
      <c r="F86" s="29" t="s">
        <v>34</v>
      </c>
      <c r="G86" s="26">
        <f>G39/$C39*100</f>
        <v>0.18206467574335658</v>
      </c>
      <c r="H86" s="29" t="s">
        <v>34</v>
      </c>
      <c r="I86" s="30">
        <f>I37/$C37*100</f>
        <v>0</v>
      </c>
      <c r="J86" s="14" t="s">
        <v>35</v>
      </c>
      <c r="K86" s="30">
        <f>K37/$C37*100</f>
        <v>0</v>
      </c>
      <c r="L86" s="14" t="s">
        <v>34</v>
      </c>
      <c r="M86" s="15"/>
      <c r="N86" s="26">
        <f>N39/$C39*100</f>
        <v>27.228388042589579</v>
      </c>
      <c r="O86" s="29" t="s">
        <v>34</v>
      </c>
      <c r="P86" s="26">
        <f>P39/$C39*100</f>
        <v>54.660826022636165</v>
      </c>
      <c r="Q86" s="29" t="s">
        <v>34</v>
      </c>
      <c r="R86" s="26">
        <f>R39/$C39*100</f>
        <v>31.706803164888477</v>
      </c>
      <c r="S86" s="29" t="s">
        <v>34</v>
      </c>
      <c r="T86" s="26">
        <f>T39/$C39*100</f>
        <v>6.5621678407802113</v>
      </c>
      <c r="U86" s="29" t="s">
        <v>34</v>
      </c>
      <c r="V86" s="26">
        <f>V39/$C39*100</f>
        <v>47.732451482805743</v>
      </c>
      <c r="W86" s="15"/>
    </row>
    <row r="87" spans="1:32" s="31" customFormat="1" ht="11.25" customHeight="1">
      <c r="A87" s="14">
        <v>2008</v>
      </c>
      <c r="B87" s="15"/>
      <c r="C87" s="26">
        <f>C40/$C40*100</f>
        <v>100</v>
      </c>
      <c r="D87" s="15"/>
      <c r="E87" s="26">
        <f>E40/$C40*100</f>
        <v>14.496074474183072</v>
      </c>
      <c r="F87" s="29" t="s">
        <v>34</v>
      </c>
      <c r="G87" s="26">
        <f>G40/$C40*100</f>
        <v>0.18221134055796318</v>
      </c>
      <c r="H87" s="29" t="s">
        <v>34</v>
      </c>
      <c r="I87" s="30">
        <f>I38/$C38*100</f>
        <v>0</v>
      </c>
      <c r="J87" s="14" t="s">
        <v>35</v>
      </c>
      <c r="K87" s="30">
        <f>K38/$C38*100</f>
        <v>0</v>
      </c>
      <c r="L87" s="14" t="s">
        <v>34</v>
      </c>
      <c r="M87" s="15"/>
      <c r="N87" s="26">
        <f>N40/$C40*100</f>
        <v>26.043392632401645</v>
      </c>
      <c r="O87" s="29" t="s">
        <v>34</v>
      </c>
      <c r="P87" s="26">
        <f>P40/$C40*100</f>
        <v>54.451746670290326</v>
      </c>
      <c r="Q87" s="29" t="s">
        <v>34</v>
      </c>
      <c r="R87" s="26">
        <f>R40/$C40*100</f>
        <v>30.858320072209327</v>
      </c>
      <c r="S87" s="29" t="s">
        <v>34</v>
      </c>
      <c r="T87" s="26">
        <f>T40/$C40*100</f>
        <v>6.4631491068002989</v>
      </c>
      <c r="U87" s="29" t="s">
        <v>34</v>
      </c>
      <c r="V87" s="26">
        <f>V40/$C40*100</f>
        <v>45.437928173138395</v>
      </c>
      <c r="W87" s="15"/>
    </row>
    <row r="88" spans="1:32" s="31" customFormat="1" ht="11.25" customHeight="1">
      <c r="A88" s="32">
        <v>2009</v>
      </c>
      <c r="B88" s="18"/>
      <c r="C88" s="33">
        <f>C41/$C41*100</f>
        <v>100</v>
      </c>
      <c r="D88" s="18"/>
      <c r="E88" s="33">
        <f>E41/$C41*100</f>
        <v>14.345430462565714</v>
      </c>
      <c r="F88" s="34" t="s">
        <v>34</v>
      </c>
      <c r="G88" s="33">
        <f>G41/$C41*100</f>
        <v>0.18280629113022348</v>
      </c>
      <c r="H88" s="34" t="s">
        <v>34</v>
      </c>
      <c r="I88" s="35">
        <f>I39/$C39*100</f>
        <v>0</v>
      </c>
      <c r="J88" s="32" t="s">
        <v>35</v>
      </c>
      <c r="K88" s="35">
        <f>K39/$C39*100</f>
        <v>0</v>
      </c>
      <c r="L88" s="32" t="s">
        <v>34</v>
      </c>
      <c r="M88" s="18"/>
      <c r="N88" s="33">
        <f>N41/$C41*100</f>
        <v>25.142945555766406</v>
      </c>
      <c r="O88" s="34" t="s">
        <v>34</v>
      </c>
      <c r="P88" s="33">
        <f>P41/$C41*100</f>
        <v>56.406135120264032</v>
      </c>
      <c r="Q88" s="34" t="s">
        <v>34</v>
      </c>
      <c r="R88" s="33">
        <f>R41/$C41*100</f>
        <v>30.690358374711892</v>
      </c>
      <c r="S88" s="34" t="s">
        <v>34</v>
      </c>
      <c r="T88" s="33">
        <f>T41/$C41*100</f>
        <v>6.3791003870687186</v>
      </c>
      <c r="U88" s="34" t="s">
        <v>34</v>
      </c>
      <c r="V88" s="33">
        <f>V41/$C41*100</f>
        <v>46.374914056249409</v>
      </c>
      <c r="W88" s="18"/>
    </row>
    <row r="89" spans="1:32" s="4" customFormat="1" ht="11.1" customHeight="1">
      <c r="A89" s="7" t="s">
        <v>46</v>
      </c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</row>
    <row r="90" spans="1:32" s="4" customFormat="1" ht="9" customHeight="1">
      <c r="A90" s="9" t="s">
        <v>47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8"/>
      <c r="Y90" s="8"/>
      <c r="Z90" s="8"/>
      <c r="AA90" s="8"/>
      <c r="AB90" s="8"/>
      <c r="AC90" s="8"/>
      <c r="AD90" s="8"/>
      <c r="AE90" s="8"/>
      <c r="AF90" s="8"/>
    </row>
    <row r="91" spans="1:32" s="4" customFormat="1" ht="9" customHeight="1">
      <c r="A91" s="9" t="s">
        <v>48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8"/>
      <c r="Y91" s="8"/>
      <c r="Z91" s="8"/>
      <c r="AA91" s="8"/>
      <c r="AB91" s="8"/>
      <c r="AC91" s="8"/>
      <c r="AD91" s="8"/>
      <c r="AE91" s="8"/>
      <c r="AF91" s="8"/>
    </row>
    <row r="92" spans="1:32" ht="9.9499999999999993" customHeight="1">
      <c r="A92" s="11" t="s">
        <v>49</v>
      </c>
      <c r="X92" s="10"/>
      <c r="Y92" s="10"/>
      <c r="Z92" s="10"/>
      <c r="AA92" s="10"/>
      <c r="AB92" s="10"/>
      <c r="AC92" s="10"/>
      <c r="AD92" s="10"/>
      <c r="AE92" s="10"/>
      <c r="AF92" s="10"/>
    </row>
    <row r="93" spans="1:32" ht="9" customHeight="1">
      <c r="A93" s="9" t="s">
        <v>50</v>
      </c>
      <c r="X93" s="10"/>
      <c r="Y93" s="10"/>
      <c r="Z93" s="10"/>
      <c r="AA93" s="10"/>
      <c r="AB93" s="10"/>
      <c r="AC93" s="10"/>
      <c r="AD93" s="10"/>
      <c r="AE93" s="10"/>
      <c r="AF93" s="10"/>
    </row>
    <row r="94" spans="1:32" ht="9" customHeight="1">
      <c r="A94" s="9" t="s">
        <v>51</v>
      </c>
      <c r="X94" s="10"/>
      <c r="Y94" s="10"/>
      <c r="Z94" s="10"/>
      <c r="AA94" s="10"/>
      <c r="AB94" s="10"/>
      <c r="AC94" s="10"/>
      <c r="AD94" s="10"/>
      <c r="AE94" s="10"/>
      <c r="AF94" s="10"/>
    </row>
    <row r="95" spans="1:32" ht="9" customHeight="1">
      <c r="A95" s="9" t="s">
        <v>52</v>
      </c>
      <c r="X95" s="10"/>
      <c r="Y95" s="10"/>
      <c r="Z95" s="10"/>
      <c r="AA95" s="10"/>
      <c r="AB95" s="10"/>
      <c r="AC95" s="10"/>
      <c r="AD95" s="10"/>
      <c r="AE95" s="10"/>
      <c r="AF95" s="10"/>
    </row>
    <row r="96" spans="1:32" ht="9.9499999999999993" customHeight="1">
      <c r="A96" s="7" t="s">
        <v>53</v>
      </c>
      <c r="X96" s="10"/>
      <c r="Y96" s="10"/>
      <c r="Z96" s="10"/>
      <c r="AA96" s="10"/>
      <c r="AB96" s="10"/>
      <c r="AC96" s="10"/>
      <c r="AD96" s="10"/>
      <c r="AE96" s="10"/>
      <c r="AF96" s="10"/>
    </row>
    <row r="97" spans="1:32" ht="9" customHeight="1">
      <c r="A97" s="9" t="s">
        <v>54</v>
      </c>
      <c r="X97" s="10"/>
      <c r="Y97" s="10"/>
      <c r="Z97" s="10"/>
      <c r="AA97" s="10"/>
      <c r="AB97" s="10"/>
      <c r="AC97" s="10"/>
      <c r="AD97" s="10"/>
      <c r="AE97" s="10"/>
      <c r="AF97" s="10"/>
    </row>
    <row r="98" spans="1:32" ht="9" customHeight="1">
      <c r="A98" s="9" t="s">
        <v>62</v>
      </c>
      <c r="X98" s="10"/>
      <c r="Y98" s="10"/>
      <c r="Z98" s="10"/>
      <c r="AA98" s="10"/>
      <c r="AB98" s="10"/>
      <c r="AC98" s="10"/>
      <c r="AD98" s="10"/>
      <c r="AE98" s="10"/>
      <c r="AF98" s="10"/>
    </row>
    <row r="99" spans="1:32" ht="9" customHeight="1">
      <c r="A99" s="9" t="s">
        <v>55</v>
      </c>
      <c r="X99" s="10"/>
      <c r="Y99" s="10"/>
      <c r="Z99" s="10"/>
      <c r="AA99" s="10"/>
      <c r="AB99" s="10"/>
      <c r="AC99" s="10"/>
      <c r="AD99" s="10"/>
      <c r="AE99" s="10"/>
      <c r="AF99" s="10"/>
    </row>
    <row r="100" spans="1:32" ht="5.0999999999999996" customHeight="1">
      <c r="A100" s="9"/>
    </row>
    <row r="101" spans="1:32" ht="9.9499999999999993" customHeight="1">
      <c r="A101" s="12" t="s">
        <v>56</v>
      </c>
      <c r="X101" s="10"/>
      <c r="Y101" s="10"/>
      <c r="Z101" s="10"/>
      <c r="AA101" s="10"/>
      <c r="AB101" s="10"/>
      <c r="AC101" s="10"/>
      <c r="AD101" s="10"/>
      <c r="AE101" s="10"/>
      <c r="AF101" s="10"/>
    </row>
    <row r="102" spans="1:32" ht="9" customHeight="1">
      <c r="A102" s="9" t="s">
        <v>57</v>
      </c>
      <c r="X102" s="10"/>
      <c r="Y102" s="10"/>
      <c r="Z102" s="10"/>
      <c r="AA102" s="10"/>
      <c r="AB102" s="10"/>
      <c r="AC102" s="10"/>
      <c r="AD102" s="10"/>
      <c r="AE102" s="10"/>
      <c r="AF102" s="10"/>
    </row>
    <row r="103" spans="1:32" ht="3.95" customHeight="1">
      <c r="A103" s="9"/>
      <c r="X103" s="10"/>
      <c r="Y103" s="10"/>
      <c r="Z103" s="10"/>
      <c r="AA103" s="10"/>
      <c r="AB103" s="10"/>
      <c r="AC103" s="10"/>
      <c r="AD103" s="10"/>
      <c r="AE103" s="10"/>
      <c r="AF103" s="10"/>
    </row>
    <row r="104" spans="1:32" ht="11.25" customHeight="1">
      <c r="A104" s="13" t="s">
        <v>58</v>
      </c>
      <c r="X104" s="10"/>
      <c r="Y104" s="10"/>
      <c r="Z104" s="10"/>
      <c r="AA104" s="10"/>
      <c r="AB104" s="10"/>
      <c r="AC104" s="10"/>
      <c r="AD104" s="10"/>
      <c r="AE104" s="10"/>
      <c r="AF104" s="10"/>
    </row>
    <row r="105" spans="1:32" ht="9" customHeight="1">
      <c r="A105" s="9" t="s">
        <v>63</v>
      </c>
      <c r="X105" s="10"/>
      <c r="Y105" s="10"/>
      <c r="Z105" s="10"/>
      <c r="AA105" s="10"/>
      <c r="AB105" s="10"/>
      <c r="AC105" s="10"/>
      <c r="AD105" s="10"/>
      <c r="AE105" s="10"/>
      <c r="AF105" s="10"/>
    </row>
    <row r="106" spans="1:32" ht="9" customHeight="1">
      <c r="A106" s="9" t="s">
        <v>61</v>
      </c>
      <c r="X106" s="10"/>
      <c r="Y106" s="10"/>
      <c r="Z106" s="10"/>
      <c r="AA106" s="10"/>
      <c r="AB106" s="10"/>
      <c r="AC106" s="10"/>
      <c r="AD106" s="10"/>
      <c r="AE106" s="10"/>
      <c r="AF106" s="10"/>
    </row>
    <row r="107" spans="1:32" ht="10.35" customHeight="1">
      <c r="A107" s="12"/>
    </row>
  </sheetData>
  <mergeCells count="8">
    <mergeCell ref="A1:W1"/>
    <mergeCell ref="A3:W3"/>
    <mergeCell ref="C6:V6"/>
    <mergeCell ref="C53:V53"/>
    <mergeCell ref="A48:W48"/>
    <mergeCell ref="A50:W50"/>
    <mergeCell ref="A2:W2"/>
    <mergeCell ref="A49:W49"/>
  </mergeCells>
  <phoneticPr fontId="2" type="noConversion"/>
  <printOptions gridLinesSet="0"/>
  <pageMargins left="0.85" right="0.85" top="1" bottom="0.6" header="0.5" footer="0.5"/>
  <pageSetup firstPageNumber="220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TABLE14.8</vt:lpstr>
      <vt:lpstr>TABLE14.8!Print_Area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2012-05-30T17:40:26Z</cp:lastPrinted>
  <dcterms:created xsi:type="dcterms:W3CDTF">1999-10-08T13:38:10Z</dcterms:created>
  <dcterms:modified xsi:type="dcterms:W3CDTF">2012-05-30T17:40:32Z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1110229412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