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6" sheetId="1" r:id="rId1"/>
  </sheets>
  <definedNames>
    <definedName name="_Regression_Int" localSheetId="0" hidden="1">1</definedName>
    <definedName name="_xlnm.Print_Area" localSheetId="0">TABLE13.6!$A$1:$V$108</definedName>
    <definedName name="Print_Area_MI">TABLE13.6!$A$1:$W$108</definedName>
  </definedNames>
  <calcPr calcId="125725"/>
</workbook>
</file>

<file path=xl/calcChain.xml><?xml version="1.0" encoding="utf-8"?>
<calcChain xmlns="http://schemas.openxmlformats.org/spreadsheetml/2006/main">
  <c r="V89" i="1"/>
  <c r="T89"/>
  <c r="R89"/>
  <c r="P89"/>
  <c r="E89"/>
  <c r="C89"/>
  <c r="V88"/>
  <c r="T88"/>
  <c r="R88"/>
  <c r="P88"/>
  <c r="E88"/>
  <c r="C88"/>
  <c r="C87"/>
  <c r="C86"/>
  <c r="C85"/>
  <c r="C84"/>
  <c r="C83"/>
  <c r="C82"/>
  <c r="V87"/>
  <c r="T87"/>
  <c r="R87"/>
  <c r="P87"/>
  <c r="E87"/>
  <c r="V86"/>
  <c r="T86"/>
  <c r="R86"/>
  <c r="P86"/>
  <c r="E86"/>
  <c r="V85"/>
  <c r="T85"/>
  <c r="R85"/>
  <c r="P85"/>
  <c r="E85"/>
  <c r="V84"/>
  <c r="T84"/>
  <c r="R84"/>
  <c r="P84"/>
  <c r="E84"/>
  <c r="V83"/>
  <c r="T83"/>
  <c r="R83"/>
  <c r="P83"/>
  <c r="V82"/>
  <c r="T82"/>
  <c r="R82"/>
  <c r="P82"/>
  <c r="E82"/>
  <c r="E83"/>
  <c r="C81"/>
  <c r="V75"/>
  <c r="V76"/>
  <c r="V77"/>
  <c r="V78"/>
  <c r="V79"/>
  <c r="V80"/>
  <c r="V81"/>
  <c r="T75"/>
  <c r="T76"/>
  <c r="T77"/>
  <c r="T78"/>
  <c r="T79"/>
  <c r="T80"/>
  <c r="T81"/>
  <c r="R75"/>
  <c r="R76"/>
  <c r="R77"/>
  <c r="R78"/>
  <c r="R79"/>
  <c r="R80"/>
  <c r="R81"/>
  <c r="P78"/>
  <c r="P79"/>
  <c r="P80"/>
  <c r="P81"/>
  <c r="E73"/>
  <c r="E74"/>
  <c r="E75"/>
  <c r="E76"/>
  <c r="E77"/>
  <c r="E78"/>
  <c r="E79"/>
  <c r="E80"/>
  <c r="E81"/>
  <c r="C73"/>
  <c r="C74"/>
  <c r="C75"/>
  <c r="C76"/>
  <c r="C77"/>
  <c r="C78"/>
  <c r="C79"/>
  <c r="C80"/>
  <c r="K81"/>
  <c r="I81"/>
  <c r="K79"/>
  <c r="I79"/>
  <c r="K78"/>
  <c r="I78"/>
  <c r="K77"/>
  <c r="I77"/>
  <c r="K76"/>
  <c r="I76"/>
  <c r="K75"/>
  <c r="I75"/>
  <c r="K74"/>
  <c r="I74"/>
  <c r="K73"/>
  <c r="I73"/>
  <c r="K72"/>
  <c r="I72"/>
  <c r="K71"/>
  <c r="I71"/>
  <c r="K70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N7"/>
  <c r="P77"/>
  <c r="P76"/>
  <c r="P75"/>
  <c r="V74"/>
  <c r="T74"/>
  <c r="R74"/>
  <c r="P74"/>
  <c r="V73"/>
  <c r="T73"/>
  <c r="R73"/>
  <c r="P73"/>
  <c r="V72"/>
  <c r="T72"/>
  <c r="R72"/>
  <c r="P72"/>
  <c r="E72"/>
  <c r="C72"/>
  <c r="V71"/>
  <c r="T71"/>
  <c r="R71"/>
  <c r="P71"/>
  <c r="E71"/>
  <c r="C71"/>
  <c r="V70"/>
  <c r="T70"/>
  <c r="R70"/>
  <c r="P70"/>
  <c r="E70"/>
  <c r="C70"/>
  <c r="V69"/>
  <c r="T69"/>
  <c r="R69"/>
  <c r="P69"/>
  <c r="E69"/>
  <c r="C69"/>
  <c r="V68"/>
  <c r="T68"/>
  <c r="R68"/>
  <c r="P68"/>
  <c r="E68"/>
  <c r="C68"/>
  <c r="V67"/>
  <c r="T67"/>
  <c r="R67"/>
  <c r="P67"/>
  <c r="E67"/>
  <c r="C67"/>
  <c r="V66"/>
  <c r="T66"/>
  <c r="R66"/>
  <c r="P66"/>
  <c r="E66"/>
  <c r="C66"/>
  <c r="V65"/>
  <c r="T65"/>
  <c r="R65"/>
  <c r="P65"/>
  <c r="E65"/>
  <c r="C65"/>
  <c r="V64"/>
  <c r="T64"/>
  <c r="R64"/>
  <c r="P64"/>
  <c r="E64"/>
  <c r="C64"/>
  <c r="V63"/>
  <c r="T63"/>
  <c r="R63"/>
  <c r="P63"/>
  <c r="E63"/>
  <c r="C63"/>
  <c r="V62"/>
  <c r="T62"/>
  <c r="R62"/>
  <c r="P62"/>
  <c r="E62"/>
  <c r="C62"/>
  <c r="V61"/>
  <c r="T61"/>
  <c r="R61"/>
  <c r="P61"/>
  <c r="N12"/>
  <c r="E61"/>
  <c r="C61"/>
  <c r="V60"/>
  <c r="T60"/>
  <c r="R60"/>
  <c r="P60"/>
  <c r="E60"/>
  <c r="C60"/>
  <c r="V59"/>
  <c r="T59"/>
  <c r="R59"/>
  <c r="P59"/>
  <c r="E59"/>
  <c r="C59"/>
  <c r="V58"/>
  <c r="T58"/>
  <c r="R58"/>
  <c r="P58"/>
  <c r="E58"/>
  <c r="C58"/>
  <c r="V57"/>
  <c r="T57"/>
  <c r="R57"/>
  <c r="P57"/>
  <c r="E57"/>
  <c r="C57"/>
  <c r="V56"/>
  <c r="T56"/>
  <c r="R56"/>
  <c r="P56"/>
  <c r="K56"/>
  <c r="I56"/>
  <c r="E56"/>
  <c r="C56"/>
  <c r="N24"/>
  <c r="N23"/>
  <c r="N22"/>
  <c r="N18"/>
  <c r="N17"/>
  <c r="N16"/>
  <c r="N15"/>
  <c r="N14"/>
  <c r="N13"/>
  <c r="N11"/>
  <c r="N10"/>
  <c r="N9"/>
  <c r="N8"/>
</calcChain>
</file>

<file path=xl/sharedStrings.xml><?xml version="1.0" encoding="utf-8"?>
<sst xmlns="http://schemas.openxmlformats.org/spreadsheetml/2006/main" count="112" uniqueCount="71">
  <si>
    <t>Inpatient</t>
  </si>
  <si>
    <t>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</si>
  <si>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</si>
  <si>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</si>
  <si>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</si>
  <si>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</si>
  <si>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</si>
  <si>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</si>
  <si>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</si>
  <si>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</si>
  <si>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Drugs</t>
  </si>
  <si>
    <t xml:space="preserve">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</si>
  <si>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</si>
  <si>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</si>
  <si>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</si>
  <si>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</si>
  <si>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</si>
  <si>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</si>
  <si>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</si>
  <si>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</si>
  <si>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</si>
  <si>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</si>
  <si>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</si>
  <si>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</si>
  <si>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</si>
  <si>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(1)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</si>
  <si>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</si>
  <si>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</si>
  <si>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</si>
  <si>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</si>
  <si>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</si>
  <si>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</si>
  <si>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</si>
  <si>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</si>
  <si>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</si>
  <si>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 xml:space="preserve">Percent of Unduplicated Total Using Selected Service </t>
  </si>
  <si>
    <t>1995</t>
  </si>
  <si>
    <t>1996</t>
  </si>
  <si>
    <t>1997</t>
  </si>
  <si>
    <t>1998</t>
  </si>
  <si>
    <t>1999</t>
  </si>
  <si>
    <t>2000</t>
  </si>
  <si>
    <t>Table 13.6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</si>
  <si>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</si>
  <si>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</si>
  <si>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</si>
  <si>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</si>
  <si>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</si>
  <si>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 xml:space="preserve">Medicaid Persons Served (Beneficiaries), Children,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</si>
  <si>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</si>
  <si>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>user count for each type of service and once in the total.</t>
  </si>
  <si>
    <t>Information System (MSIS). A person receiving multiple services (e.g., inpatient hospital, physician, and outpatient services) is included once in the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</si>
  <si>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</si>
  <si>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t xml:space="preserve">in fiscal year 1991, the conditions of participation for SNFs and ICF-other were unified, the distinction between them removed, and the services </t>
  </si>
  <si>
    <t>care during the reported fiscal year. This could somewhat inflate the number of users and lower the average payments per recipient.</t>
  </si>
  <si>
    <t xml:space="preserve">renamed nursing facility services. It is possible that the combined number of recipients includes some persons who used both types of nursing facility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</si>
  <si>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</t>
    </r>
  </si>
  <si>
    <t xml:space="preserve">changes in the definitions of related categories of service. Reporting for 1998 added categories of service for personal care support services and </t>
  </si>
  <si>
    <t>reclassified into the other related categories of service (category not shown separately in table).</t>
  </si>
  <si>
    <t xml:space="preserve">home and community-based waiver services (category not shown separately in table).  In 1999 the home and community-based waiver services were </t>
  </si>
  <si>
    <t>this 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</si>
  <si>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</t>
  </si>
  <si>
    <t xml:space="preserve">SOURCES: Centers for Medicare &amp; Medicaid Services, Center for Medicaid and State Operations: Statistical Report on Medical Care:  Eligibles, </t>
  </si>
  <si>
    <t xml:space="preserve">Recipients, Payments, and Services (HCFA-2082) and the Medicaid Statistical Information System (MSIS); data development by the Office of </t>
  </si>
  <si>
    <t>Research, Development, and Information.</t>
  </si>
  <si>
    <t xml:space="preserve">  Outpatient</t>
  </si>
  <si>
    <t>Table 13.6—Continued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</si>
  <si>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</si>
  <si>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</si>
  <si>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  Physician</t>
  </si>
  <si>
    <t>Fiscal Years 1975-2008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</si>
</sst>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0.0_)"/>
    <numFmt numFmtId="166" formatCode="#,##0.0_);\(#,##0.0\)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2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horizontal="centerContinuous" vertical="center"/>
    </xf>
    <xf numFmtId="164" fontId="4" fillId="0" borderId="0" xfId="0" applyFont="1" applyAlignment="1">
      <alignment vertical="center"/>
    </xf>
    <xf numFmtId="164" fontId="3" fillId="0" borderId="0" xfId="0" applyFont="1" applyBorder="1"/>
    <xf numFmtId="164" fontId="4" fillId="0" borderId="0" xfId="0" applyFont="1"/>
    <xf numFmtId="164" fontId="3" fillId="0" borderId="0" xfId="0" applyFont="1"/>
    <xf numFmtId="164" fontId="3" fillId="0" borderId="0" xfId="0" applyFont="1" applyBorder="1" applyAlignment="1">
      <alignment horizontal="centerContinuous"/>
    </xf>
    <xf numFmtId="37" fontId="3" fillId="0" borderId="0" xfId="0" applyNumberFormat="1" applyFont="1" applyProtection="1"/>
    <xf numFmtId="164" fontId="3" fillId="0" borderId="0" xfId="0" applyFont="1" applyAlignment="1" applyProtection="1">
      <alignment horizontal="left"/>
    </xf>
    <xf numFmtId="164" fontId="3" fillId="0" borderId="0" xfId="0" applyFont="1" applyBorder="1" applyAlignment="1">
      <alignment horizontal="centerContinuous" vertical="center"/>
    </xf>
    <xf numFmtId="164" fontId="4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1" xfId="0" applyFont="1" applyBorder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2" xfId="0" applyFont="1" applyBorder="1"/>
    <xf numFmtId="164" fontId="3" fillId="0" borderId="1" xfId="0" applyFont="1" applyBorder="1" applyAlignment="1">
      <alignment horizontal="centerContinuous"/>
    </xf>
    <xf numFmtId="164" fontId="3" fillId="0" borderId="0" xfId="0" applyFont="1" applyAlignment="1">
      <alignment horizontal="centerContinuous"/>
    </xf>
    <xf numFmtId="164" fontId="3" fillId="0" borderId="1" xfId="0" applyFont="1" applyBorder="1" applyAlignment="1" applyProtection="1">
      <alignment horizontal="centerContinuous"/>
    </xf>
    <xf numFmtId="164" fontId="3" fillId="0" borderId="0" xfId="0" applyFont="1" applyProtection="1"/>
    <xf numFmtId="37" fontId="3" fillId="0" borderId="0" xfId="0" applyNumberFormat="1" applyFont="1" applyAlignment="1" applyProtection="1">
      <alignment horizontal="right"/>
    </xf>
    <xf numFmtId="166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4" fontId="3" fillId="0" borderId="0" xfId="0" applyFont="1" applyBorder="1" applyProtection="1"/>
    <xf numFmtId="164" fontId="3" fillId="0" borderId="2" xfId="0" applyFont="1" applyBorder="1" applyAlignment="1" applyProtection="1">
      <alignment horizontal="left"/>
    </xf>
    <xf numFmtId="166" fontId="3" fillId="0" borderId="2" xfId="0" applyNumberFormat="1" applyFont="1" applyBorder="1" applyProtection="1"/>
    <xf numFmtId="164" fontId="3" fillId="0" borderId="2" xfId="0" applyFont="1" applyBorder="1" applyProtection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3" fillId="0" borderId="0" xfId="0" applyFont="1" applyAlignment="1">
      <alignment horizontal="center"/>
    </xf>
    <xf numFmtId="164" fontId="3" fillId="0" borderId="1" xfId="0" applyFont="1" applyBorder="1" applyAlignment="1" applyProtection="1"/>
    <xf numFmtId="37" fontId="4" fillId="0" borderId="0" xfId="0" applyNumberFormat="1" applyFont="1" applyAlignment="1" applyProtection="1">
      <alignment horizontal="right"/>
    </xf>
    <xf numFmtId="37" fontId="4" fillId="0" borderId="0" xfId="0" applyNumberFormat="1" applyFont="1" applyBorder="1" applyAlignment="1" applyProtection="1">
      <alignment horizontal="right"/>
    </xf>
    <xf numFmtId="37" fontId="4" fillId="0" borderId="2" xfId="0" applyNumberFormat="1" applyFont="1" applyBorder="1" applyAlignment="1" applyProtection="1">
      <alignment horizontal="right"/>
    </xf>
    <xf numFmtId="164" fontId="3" fillId="0" borderId="0" xfId="0" quotePrefix="1" applyFont="1" applyAlignment="1" applyProtection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6" transitionEvaluation="1"/>
  <dimension ref="A1:Y108"/>
  <sheetViews>
    <sheetView showGridLines="0" tabSelected="1" topLeftCell="A46" zoomScale="118" zoomScaleNormal="118" zoomScaleSheetLayoutView="100" workbookViewId="0">
      <selection activeCell="C40" sqref="C40"/>
    </sheetView>
  </sheetViews>
  <sheetFormatPr defaultColWidth="9.796875" defaultRowHeight="9"/>
  <cols>
    <col min="1" max="1" width="7" style="11" customWidth="1"/>
    <col min="2" max="2" width="5" style="11" customWidth="1"/>
    <col min="3" max="3" width="10.796875" style="11" customWidth="1"/>
    <col min="4" max="4" width="4" style="11" customWidth="1"/>
    <col min="5" max="5" width="10.59765625" style="11" customWidth="1"/>
    <col min="6" max="6" width="5" style="11" customWidth="1"/>
    <col min="7" max="7" width="8" style="11" customWidth="1"/>
    <col min="8" max="8" width="5" style="11" customWidth="1"/>
    <col min="9" max="9" width="0" style="11" hidden="1" customWidth="1"/>
    <col min="10" max="10" width="1.796875" style="11" hidden="1" customWidth="1"/>
    <col min="11" max="11" width="0" style="11" hidden="1" customWidth="1"/>
    <col min="12" max="12" width="1.796875" style="11" hidden="1" customWidth="1"/>
    <col min="13" max="13" width="0.19921875" style="11" hidden="1" customWidth="1"/>
    <col min="14" max="14" width="8.3984375" style="11" customWidth="1"/>
    <col min="15" max="15" width="6" style="11" customWidth="1"/>
    <col min="16" max="16" width="11" style="11" customWidth="1"/>
    <col min="17" max="17" width="5" style="11" customWidth="1"/>
    <col min="18" max="18" width="11" style="11" customWidth="1"/>
    <col min="19" max="19" width="5" style="11" customWidth="1"/>
    <col min="20" max="20" width="7.796875" style="11" customWidth="1"/>
    <col min="21" max="21" width="5" style="11" customWidth="1"/>
    <col min="22" max="22" width="11" style="11" customWidth="1"/>
    <col min="23" max="23" width="3.3984375" style="11" customWidth="1"/>
    <col min="24" max="25" width="9.796875" style="11"/>
  </cols>
  <sheetData>
    <row r="1" spans="1:25" s="2" customFormat="1" ht="15" customHeight="1">
      <c r="A1" s="49" t="s">
        <v>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6"/>
      <c r="X1" s="7"/>
      <c r="Y1" s="7"/>
    </row>
    <row r="2" spans="1:25" s="3" customFormat="1" ht="15" customHeight="1">
      <c r="A2" s="50" t="s">
        <v>48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8"/>
      <c r="X2" s="9"/>
      <c r="Y2" s="9"/>
    </row>
    <row r="3" spans="1:25" s="3" customFormat="1" ht="15" customHeight="1">
      <c r="A3" s="50" t="s">
        <v>70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8"/>
      <c r="X3" s="9"/>
      <c r="Y3" s="9"/>
    </row>
    <row r="4" spans="1:25" s="1" customFormat="1" ht="10.15" customHeight="1">
      <c r="A4" s="23"/>
      <c r="B4" s="23"/>
      <c r="C4" s="23"/>
      <c r="D4" s="23"/>
      <c r="E4" s="24" t="s">
        <v>0</v>
      </c>
      <c r="F4" s="23"/>
      <c r="G4" s="23"/>
      <c r="H4" s="23"/>
      <c r="I4" s="23"/>
      <c r="J4" s="23"/>
      <c r="K4" s="24" t="s">
        <v>1</v>
      </c>
      <c r="L4" s="23"/>
      <c r="M4" s="23"/>
      <c r="N4" s="25" t="s">
        <v>68</v>
      </c>
      <c r="O4" s="23"/>
      <c r="P4" s="23"/>
      <c r="Q4" s="23"/>
      <c r="R4" s="24" t="s">
        <v>2</v>
      </c>
      <c r="S4" s="23"/>
      <c r="T4" s="24" t="s">
        <v>3</v>
      </c>
      <c r="U4" s="23"/>
      <c r="V4" s="24" t="s">
        <v>4</v>
      </c>
      <c r="W4" s="10"/>
      <c r="X4" s="12"/>
      <c r="Y4" s="12"/>
    </row>
    <row r="5" spans="1:25" s="1" customFormat="1" ht="13.5" customHeight="1">
      <c r="A5" s="15" t="s">
        <v>5</v>
      </c>
      <c r="B5" s="12"/>
      <c r="C5" s="26" t="s">
        <v>45</v>
      </c>
      <c r="D5" s="12"/>
      <c r="E5" s="26" t="s">
        <v>6</v>
      </c>
      <c r="F5" s="12"/>
      <c r="G5" s="15" t="s">
        <v>7</v>
      </c>
      <c r="H5" s="27"/>
      <c r="I5" s="26" t="s">
        <v>8</v>
      </c>
      <c r="J5" s="12"/>
      <c r="K5" s="26" t="s">
        <v>9</v>
      </c>
      <c r="L5" s="12"/>
      <c r="M5" s="12"/>
      <c r="N5" s="15" t="s">
        <v>67</v>
      </c>
      <c r="O5" s="12"/>
      <c r="P5" s="48" t="s">
        <v>69</v>
      </c>
      <c r="Q5" s="12"/>
      <c r="R5" s="26" t="s">
        <v>6</v>
      </c>
      <c r="S5" s="12"/>
      <c r="T5" s="15" t="s">
        <v>46</v>
      </c>
      <c r="U5" s="12"/>
      <c r="V5" s="26" t="s">
        <v>10</v>
      </c>
      <c r="W5" s="12"/>
      <c r="X5" s="12"/>
      <c r="Y5" s="12"/>
    </row>
    <row r="6" spans="1:25" s="1" customFormat="1" ht="10.5" customHeight="1">
      <c r="A6" s="23"/>
      <c r="B6" s="23"/>
      <c r="C6" s="28" t="s">
        <v>34</v>
      </c>
      <c r="D6" s="28"/>
      <c r="E6" s="28"/>
      <c r="F6" s="28"/>
      <c r="G6" s="28"/>
      <c r="H6" s="29"/>
      <c r="I6" s="28"/>
      <c r="J6" s="28"/>
      <c r="K6" s="28"/>
      <c r="L6" s="28"/>
      <c r="M6" s="30" t="s">
        <v>11</v>
      </c>
      <c r="N6" s="28"/>
      <c r="O6" s="28"/>
      <c r="P6" s="28"/>
      <c r="Q6" s="28"/>
      <c r="R6" s="28"/>
      <c r="S6" s="28"/>
      <c r="T6" s="28"/>
      <c r="U6" s="28"/>
      <c r="V6" s="28"/>
      <c r="W6" s="13"/>
      <c r="X6" s="12"/>
      <c r="Y6" s="12"/>
    </row>
    <row r="7" spans="1:25" s="1" customFormat="1" ht="10.15" customHeight="1">
      <c r="A7" s="15" t="s">
        <v>12</v>
      </c>
      <c r="B7" s="12"/>
      <c r="C7" s="14">
        <v>9598</v>
      </c>
      <c r="D7" s="14"/>
      <c r="E7" s="14">
        <v>984</v>
      </c>
      <c r="F7" s="14"/>
      <c r="G7" s="14">
        <v>4</v>
      </c>
      <c r="H7" s="14"/>
      <c r="I7" s="31">
        <v>2</v>
      </c>
      <c r="J7" s="12"/>
      <c r="K7" s="31">
        <v>4</v>
      </c>
      <c r="L7" s="12"/>
      <c r="M7" s="12"/>
      <c r="N7" s="14">
        <f t="shared" ref="N7:N18" si="0">I7+K7</f>
        <v>6</v>
      </c>
      <c r="O7" s="14"/>
      <c r="P7" s="14">
        <v>6659</v>
      </c>
      <c r="Q7" s="14"/>
      <c r="R7" s="14">
        <v>3619</v>
      </c>
      <c r="S7" s="14"/>
      <c r="T7" s="14">
        <v>58</v>
      </c>
      <c r="U7" s="14"/>
      <c r="V7" s="14">
        <v>5552</v>
      </c>
      <c r="W7" s="12"/>
      <c r="X7" s="12"/>
      <c r="Y7" s="12"/>
    </row>
    <row r="8" spans="1:25" s="1" customFormat="1" ht="10.15" customHeight="1">
      <c r="A8" s="15" t="s">
        <v>13</v>
      </c>
      <c r="B8" s="12"/>
      <c r="C8" s="14">
        <v>9924</v>
      </c>
      <c r="D8" s="14"/>
      <c r="E8" s="14">
        <v>1005</v>
      </c>
      <c r="F8" s="14"/>
      <c r="G8" s="14">
        <v>3</v>
      </c>
      <c r="H8" s="14"/>
      <c r="I8" s="31">
        <v>1</v>
      </c>
      <c r="J8" s="12"/>
      <c r="K8" s="31">
        <v>3</v>
      </c>
      <c r="L8" s="12"/>
      <c r="M8" s="12"/>
      <c r="N8" s="14">
        <f t="shared" si="0"/>
        <v>4</v>
      </c>
      <c r="O8" s="14"/>
      <c r="P8" s="14">
        <v>6908</v>
      </c>
      <c r="Q8" s="14"/>
      <c r="R8" s="14">
        <v>4037</v>
      </c>
      <c r="S8" s="14"/>
      <c r="T8" s="14">
        <v>55</v>
      </c>
      <c r="U8" s="14"/>
      <c r="V8" s="14">
        <v>5961</v>
      </c>
      <c r="W8" s="12"/>
      <c r="X8" s="12"/>
      <c r="Y8" s="12"/>
    </row>
    <row r="9" spans="1:25" s="1" customFormat="1" ht="10.15" customHeight="1">
      <c r="A9" s="15" t="s">
        <v>14</v>
      </c>
      <c r="B9" s="12"/>
      <c r="C9" s="14">
        <v>9651</v>
      </c>
      <c r="D9" s="14"/>
      <c r="E9" s="14">
        <v>1019</v>
      </c>
      <c r="F9" s="14"/>
      <c r="G9" s="14">
        <v>4</v>
      </c>
      <c r="H9" s="14"/>
      <c r="I9" s="31">
        <v>2</v>
      </c>
      <c r="J9" s="12"/>
      <c r="K9" s="31">
        <v>2</v>
      </c>
      <c r="L9" s="12"/>
      <c r="M9" s="12"/>
      <c r="N9" s="14">
        <f t="shared" si="0"/>
        <v>4</v>
      </c>
      <c r="O9" s="14"/>
      <c r="P9" s="14">
        <v>6864</v>
      </c>
      <c r="Q9" s="14"/>
      <c r="R9" s="14">
        <v>4024</v>
      </c>
      <c r="S9" s="14"/>
      <c r="T9" s="14">
        <v>62</v>
      </c>
      <c r="U9" s="14"/>
      <c r="V9" s="14">
        <v>6067</v>
      </c>
      <c r="W9" s="12"/>
      <c r="X9" s="12"/>
      <c r="Y9" s="12"/>
    </row>
    <row r="10" spans="1:25" s="1" customFormat="1" ht="10.15" customHeight="1">
      <c r="A10" s="15" t="s">
        <v>15</v>
      </c>
      <c r="B10" s="12"/>
      <c r="C10" s="14">
        <v>9376</v>
      </c>
      <c r="D10" s="14"/>
      <c r="E10" s="14">
        <v>1023</v>
      </c>
      <c r="F10" s="14"/>
      <c r="G10" s="14">
        <v>3</v>
      </c>
      <c r="H10" s="14"/>
      <c r="I10" s="31">
        <v>1</v>
      </c>
      <c r="J10" s="12"/>
      <c r="K10" s="31">
        <v>1</v>
      </c>
      <c r="L10" s="12"/>
      <c r="M10" s="12"/>
      <c r="N10" s="14">
        <f t="shared" si="0"/>
        <v>2</v>
      </c>
      <c r="O10" s="14"/>
      <c r="P10" s="14">
        <v>6705</v>
      </c>
      <c r="Q10" s="14"/>
      <c r="R10" s="14">
        <v>3992</v>
      </c>
      <c r="S10" s="14"/>
      <c r="T10" s="14">
        <v>141</v>
      </c>
      <c r="U10" s="14"/>
      <c r="V10" s="14">
        <v>6016</v>
      </c>
      <c r="W10" s="12"/>
      <c r="X10" s="12"/>
      <c r="Y10" s="12"/>
    </row>
    <row r="11" spans="1:25" s="1" customFormat="1" ht="10.15" customHeight="1">
      <c r="A11" s="15" t="s">
        <v>16</v>
      </c>
      <c r="B11" s="12"/>
      <c r="C11" s="14">
        <v>9106</v>
      </c>
      <c r="D11" s="14"/>
      <c r="E11" s="14">
        <v>944</v>
      </c>
      <c r="F11" s="14"/>
      <c r="G11" s="14">
        <v>5</v>
      </c>
      <c r="H11" s="14"/>
      <c r="I11" s="31">
        <v>1</v>
      </c>
      <c r="J11" s="12"/>
      <c r="K11" s="31">
        <v>1</v>
      </c>
      <c r="L11" s="12"/>
      <c r="M11" s="12"/>
      <c r="N11" s="14">
        <f t="shared" si="0"/>
        <v>2</v>
      </c>
      <c r="O11" s="14"/>
      <c r="P11" s="14">
        <v>6459</v>
      </c>
      <c r="Q11" s="14"/>
      <c r="R11" s="14">
        <v>3528</v>
      </c>
      <c r="S11" s="14"/>
      <c r="T11" s="14">
        <v>185</v>
      </c>
      <c r="U11" s="14"/>
      <c r="V11" s="14">
        <v>5655</v>
      </c>
      <c r="W11" s="12"/>
      <c r="X11" s="12"/>
      <c r="Y11" s="12"/>
    </row>
    <row r="12" spans="1:25" s="1" customFormat="1" ht="10.15" customHeight="1">
      <c r="A12" s="15" t="s">
        <v>17</v>
      </c>
      <c r="B12" s="12"/>
      <c r="C12" s="14">
        <v>9333</v>
      </c>
      <c r="D12" s="14"/>
      <c r="E12" s="14">
        <v>978</v>
      </c>
      <c r="F12" s="14"/>
      <c r="G12" s="14">
        <v>5</v>
      </c>
      <c r="H12" s="14"/>
      <c r="I12" s="31">
        <v>6</v>
      </c>
      <c r="J12" s="12"/>
      <c r="K12" s="31">
        <v>3</v>
      </c>
      <c r="L12" s="12"/>
      <c r="M12" s="12"/>
      <c r="N12" s="14">
        <f t="shared" si="0"/>
        <v>9</v>
      </c>
      <c r="O12" s="14"/>
      <c r="P12" s="14">
        <v>6085</v>
      </c>
      <c r="Q12" s="14"/>
      <c r="R12" s="14">
        <v>4238</v>
      </c>
      <c r="S12" s="14"/>
      <c r="T12" s="14">
        <v>72</v>
      </c>
      <c r="U12" s="14"/>
      <c r="V12" s="14">
        <v>5590</v>
      </c>
      <c r="W12" s="12"/>
      <c r="X12" s="12"/>
      <c r="Y12" s="12"/>
    </row>
    <row r="13" spans="1:25" s="1" customFormat="1" ht="10.15" customHeight="1">
      <c r="A13" s="15" t="s">
        <v>18</v>
      </c>
      <c r="B13" s="12"/>
      <c r="C13" s="14">
        <v>9581</v>
      </c>
      <c r="D13" s="14"/>
      <c r="E13" s="14">
        <v>955</v>
      </c>
      <c r="F13" s="14"/>
      <c r="G13" s="14">
        <v>1</v>
      </c>
      <c r="H13" s="14"/>
      <c r="I13" s="31">
        <v>1</v>
      </c>
      <c r="J13" s="12"/>
      <c r="K13" s="31">
        <v>1</v>
      </c>
      <c r="L13" s="12"/>
      <c r="M13" s="12"/>
      <c r="N13" s="14">
        <f t="shared" si="0"/>
        <v>2</v>
      </c>
      <c r="O13" s="14"/>
      <c r="P13" s="14">
        <v>6482</v>
      </c>
      <c r="Q13" s="14"/>
      <c r="R13" s="14">
        <v>4282</v>
      </c>
      <c r="S13" s="14"/>
      <c r="T13" s="14">
        <v>90</v>
      </c>
      <c r="U13" s="14"/>
      <c r="V13" s="14">
        <v>5810</v>
      </c>
      <c r="W13" s="12"/>
      <c r="X13" s="12"/>
      <c r="Y13" s="12"/>
    </row>
    <row r="14" spans="1:25" s="1" customFormat="1" ht="11.25">
      <c r="A14" s="15" t="s">
        <v>19</v>
      </c>
      <c r="B14" s="12"/>
      <c r="C14" s="14">
        <v>9563</v>
      </c>
      <c r="D14" s="14"/>
      <c r="E14" s="14">
        <v>866</v>
      </c>
      <c r="F14" s="14"/>
      <c r="G14" s="14">
        <v>1</v>
      </c>
      <c r="H14" s="14"/>
      <c r="I14" s="31">
        <v>1</v>
      </c>
      <c r="J14" s="12"/>
      <c r="K14" s="31">
        <v>1</v>
      </c>
      <c r="L14" s="12"/>
      <c r="M14" s="12"/>
      <c r="N14" s="14">
        <f t="shared" si="0"/>
        <v>2</v>
      </c>
      <c r="O14" s="14"/>
      <c r="P14" s="14">
        <v>6175</v>
      </c>
      <c r="Q14" s="14"/>
      <c r="R14" s="14">
        <v>4171</v>
      </c>
      <c r="S14" s="14"/>
      <c r="T14" s="14">
        <v>65</v>
      </c>
      <c r="U14" s="14"/>
      <c r="V14" s="14">
        <v>5432</v>
      </c>
      <c r="W14" s="12"/>
      <c r="X14" s="12"/>
      <c r="Y14" s="12"/>
    </row>
    <row r="15" spans="1:25" s="1" customFormat="1" ht="11.25">
      <c r="A15" s="15" t="s">
        <v>20</v>
      </c>
      <c r="B15" s="12"/>
      <c r="C15" s="14">
        <v>9535</v>
      </c>
      <c r="D15" s="14"/>
      <c r="E15" s="14">
        <v>881</v>
      </c>
      <c r="F15" s="14"/>
      <c r="G15" s="14">
        <v>1</v>
      </c>
      <c r="H15" s="14"/>
      <c r="I15" s="31">
        <v>0</v>
      </c>
      <c r="J15" s="12"/>
      <c r="K15" s="31">
        <v>0</v>
      </c>
      <c r="L15" s="12"/>
      <c r="M15" s="12"/>
      <c r="N15" s="14">
        <f t="shared" si="0"/>
        <v>0</v>
      </c>
      <c r="O15" s="14"/>
      <c r="P15" s="14">
        <v>6111</v>
      </c>
      <c r="Q15" s="14"/>
      <c r="R15" s="14">
        <v>4159</v>
      </c>
      <c r="S15" s="14"/>
      <c r="T15" s="14">
        <v>39</v>
      </c>
      <c r="U15" s="14"/>
      <c r="V15" s="14">
        <v>5488</v>
      </c>
      <c r="W15" s="12"/>
      <c r="X15" s="12"/>
      <c r="Y15" s="12"/>
    </row>
    <row r="16" spans="1:25" s="1" customFormat="1" ht="11.25">
      <c r="A16" s="15" t="s">
        <v>21</v>
      </c>
      <c r="B16" s="12"/>
      <c r="C16" s="14">
        <v>9684</v>
      </c>
      <c r="D16" s="14"/>
      <c r="E16" s="14">
        <v>845</v>
      </c>
      <c r="F16" s="14"/>
      <c r="G16" s="14">
        <v>1</v>
      </c>
      <c r="H16" s="14"/>
      <c r="I16" s="31">
        <v>0</v>
      </c>
      <c r="J16" s="12"/>
      <c r="K16" s="31">
        <v>1</v>
      </c>
      <c r="L16" s="12"/>
      <c r="M16" s="12"/>
      <c r="N16" s="14">
        <f t="shared" si="0"/>
        <v>1</v>
      </c>
      <c r="O16" s="14"/>
      <c r="P16" s="14">
        <v>6330</v>
      </c>
      <c r="Q16" s="14"/>
      <c r="R16" s="14">
        <v>4178</v>
      </c>
      <c r="S16" s="14"/>
      <c r="T16" s="14">
        <v>44</v>
      </c>
      <c r="U16" s="14"/>
      <c r="V16" s="14">
        <v>5667</v>
      </c>
      <c r="W16" s="12"/>
      <c r="X16" s="12"/>
      <c r="Y16" s="12"/>
    </row>
    <row r="17" spans="1:25" s="1" customFormat="1" ht="11.25">
      <c r="A17" s="15" t="s">
        <v>22</v>
      </c>
      <c r="B17" s="12"/>
      <c r="C17" s="14">
        <v>9757</v>
      </c>
      <c r="D17" s="14"/>
      <c r="E17" s="14">
        <v>864</v>
      </c>
      <c r="F17" s="14"/>
      <c r="G17" s="14">
        <v>1</v>
      </c>
      <c r="H17" s="14"/>
      <c r="I17" s="31">
        <v>0</v>
      </c>
      <c r="J17" s="12"/>
      <c r="K17" s="31">
        <v>1</v>
      </c>
      <c r="L17" s="12"/>
      <c r="M17" s="12"/>
      <c r="N17" s="14">
        <f t="shared" si="0"/>
        <v>1</v>
      </c>
      <c r="O17" s="14"/>
      <c r="P17" s="14">
        <v>6284</v>
      </c>
      <c r="Q17" s="14"/>
      <c r="R17" s="14">
        <v>4269</v>
      </c>
      <c r="S17" s="14"/>
      <c r="T17" s="14">
        <v>64</v>
      </c>
      <c r="U17" s="14"/>
      <c r="V17" s="14">
        <v>5592</v>
      </c>
      <c r="W17" s="12"/>
      <c r="X17" s="12"/>
      <c r="Y17" s="12"/>
    </row>
    <row r="18" spans="1:25" s="1" customFormat="1" ht="11.25">
      <c r="A18" s="15" t="s">
        <v>23</v>
      </c>
      <c r="B18" s="12"/>
      <c r="C18" s="14">
        <v>10029</v>
      </c>
      <c r="D18" s="14"/>
      <c r="E18" s="14">
        <v>924</v>
      </c>
      <c r="F18" s="14"/>
      <c r="G18" s="45">
        <v>-4</v>
      </c>
      <c r="H18" s="14"/>
      <c r="I18" s="31">
        <v>1</v>
      </c>
      <c r="J18" s="12"/>
      <c r="K18" s="31">
        <v>1</v>
      </c>
      <c r="L18" s="12"/>
      <c r="M18" s="12"/>
      <c r="N18" s="14">
        <f t="shared" si="0"/>
        <v>2</v>
      </c>
      <c r="O18" s="14"/>
      <c r="P18" s="14">
        <v>6496</v>
      </c>
      <c r="Q18" s="14"/>
      <c r="R18" s="14">
        <v>4445</v>
      </c>
      <c r="S18" s="14"/>
      <c r="T18" s="14">
        <v>69</v>
      </c>
      <c r="U18" s="14"/>
      <c r="V18" s="14">
        <v>5949</v>
      </c>
      <c r="W18" s="12"/>
      <c r="X18" s="12"/>
      <c r="Y18" s="12"/>
    </row>
    <row r="19" spans="1:25" s="1" customFormat="1" ht="11.25">
      <c r="A19" s="15" t="s">
        <v>24</v>
      </c>
      <c r="B19" s="12"/>
      <c r="C19" s="14">
        <v>10168</v>
      </c>
      <c r="D19" s="14"/>
      <c r="E19" s="14">
        <v>1005</v>
      </c>
      <c r="F19" s="14"/>
      <c r="G19" s="45">
        <v>-4</v>
      </c>
      <c r="H19" s="14"/>
      <c r="I19" s="32" t="s">
        <v>25</v>
      </c>
      <c r="J19" s="12"/>
      <c r="K19" s="32" t="s">
        <v>25</v>
      </c>
      <c r="L19" s="12"/>
      <c r="M19" s="12"/>
      <c r="N19" s="45">
        <v>-4</v>
      </c>
      <c r="O19" s="14"/>
      <c r="P19" s="14">
        <v>6649</v>
      </c>
      <c r="Q19" s="14"/>
      <c r="R19" s="14">
        <v>4520</v>
      </c>
      <c r="S19" s="14"/>
      <c r="T19" s="14">
        <v>60</v>
      </c>
      <c r="U19" s="14"/>
      <c r="V19" s="14">
        <v>6073</v>
      </c>
      <c r="W19" s="12"/>
      <c r="X19" s="12"/>
      <c r="Y19" s="12"/>
    </row>
    <row r="20" spans="1:25" s="1" customFormat="1" ht="11.25">
      <c r="A20" s="15" t="s">
        <v>26</v>
      </c>
      <c r="B20" s="12"/>
      <c r="C20" s="14">
        <v>10037</v>
      </c>
      <c r="D20" s="14"/>
      <c r="E20" s="14">
        <v>1003</v>
      </c>
      <c r="F20" s="14"/>
      <c r="G20" s="45">
        <v>-4</v>
      </c>
      <c r="H20" s="14"/>
      <c r="I20" s="32" t="s">
        <v>25</v>
      </c>
      <c r="J20" s="12"/>
      <c r="K20" s="31">
        <v>0</v>
      </c>
      <c r="L20" s="12"/>
      <c r="M20" s="12"/>
      <c r="N20" s="45">
        <v>-4</v>
      </c>
      <c r="O20" s="14"/>
      <c r="P20" s="14">
        <v>6628</v>
      </c>
      <c r="Q20" s="14"/>
      <c r="R20" s="14">
        <v>4321</v>
      </c>
      <c r="S20" s="14"/>
      <c r="T20" s="14">
        <v>51</v>
      </c>
      <c r="U20" s="14"/>
      <c r="V20" s="14">
        <v>6125</v>
      </c>
      <c r="W20" s="12"/>
      <c r="X20" s="12"/>
      <c r="Y20" s="12"/>
    </row>
    <row r="21" spans="1:25" s="1" customFormat="1" ht="11.25">
      <c r="A21" s="15" t="s">
        <v>27</v>
      </c>
      <c r="B21" s="12"/>
      <c r="C21" s="14">
        <v>10318</v>
      </c>
      <c r="D21" s="14"/>
      <c r="E21" s="14">
        <v>1138</v>
      </c>
      <c r="F21" s="14"/>
      <c r="G21" s="14">
        <v>1</v>
      </c>
      <c r="H21" s="14"/>
      <c r="I21" s="32" t="s">
        <v>25</v>
      </c>
      <c r="J21" s="12"/>
      <c r="K21" s="31">
        <v>0</v>
      </c>
      <c r="L21" s="12"/>
      <c r="M21" s="12"/>
      <c r="N21" s="45">
        <v>-4</v>
      </c>
      <c r="O21" s="14"/>
      <c r="P21" s="14">
        <v>6908</v>
      </c>
      <c r="Q21" s="14"/>
      <c r="R21" s="14">
        <v>4662</v>
      </c>
      <c r="S21" s="14"/>
      <c r="T21" s="14">
        <v>59</v>
      </c>
      <c r="U21" s="14"/>
      <c r="V21" s="14">
        <v>6454</v>
      </c>
      <c r="W21" s="12"/>
      <c r="X21" s="12"/>
      <c r="Y21" s="12"/>
    </row>
    <row r="22" spans="1:25" s="1" customFormat="1" ht="11.25">
      <c r="A22" s="15" t="s">
        <v>28</v>
      </c>
      <c r="B22" s="12"/>
      <c r="C22" s="14">
        <v>11219.968999999999</v>
      </c>
      <c r="D22" s="14"/>
      <c r="E22" s="14">
        <v>1345.33</v>
      </c>
      <c r="F22" s="14"/>
      <c r="G22" s="14">
        <v>1.3380000000000001</v>
      </c>
      <c r="H22" s="14"/>
      <c r="I22" s="31">
        <v>0.23499999999999999</v>
      </c>
      <c r="J22" s="12"/>
      <c r="K22" s="31">
        <v>0.503</v>
      </c>
      <c r="L22" s="12"/>
      <c r="M22" s="12"/>
      <c r="N22" s="14">
        <f>I22+K22</f>
        <v>0.73799999999999999</v>
      </c>
      <c r="O22" s="14"/>
      <c r="P22" s="14">
        <v>7689.0050000000001</v>
      </c>
      <c r="Q22" s="14"/>
      <c r="R22" s="14">
        <v>5250.2380000000003</v>
      </c>
      <c r="S22" s="14"/>
      <c r="T22" s="14">
        <v>75.161000000000001</v>
      </c>
      <c r="U22" s="14"/>
      <c r="V22" s="14">
        <v>7259.1279999999997</v>
      </c>
      <c r="W22" s="12"/>
      <c r="X22" s="12"/>
      <c r="Y22" s="12"/>
    </row>
    <row r="23" spans="1:25" s="1" customFormat="1" ht="11.25">
      <c r="A23" s="15" t="s">
        <v>29</v>
      </c>
      <c r="B23" s="12"/>
      <c r="C23" s="14">
        <v>12854.906000000001</v>
      </c>
      <c r="D23" s="14"/>
      <c r="E23" s="14">
        <v>1471.877</v>
      </c>
      <c r="F23" s="14"/>
      <c r="G23" s="14">
        <v>0.88700000000000001</v>
      </c>
      <c r="H23" s="14"/>
      <c r="I23" s="31">
        <v>0.3</v>
      </c>
      <c r="J23" s="12"/>
      <c r="K23" s="31">
        <v>1.202</v>
      </c>
      <c r="L23" s="12"/>
      <c r="M23" s="12"/>
      <c r="N23" s="14">
        <f>I23+K23</f>
        <v>1.502</v>
      </c>
      <c r="O23" s="14"/>
      <c r="P23" s="14">
        <v>8911</v>
      </c>
      <c r="Q23" s="14"/>
      <c r="R23" s="14">
        <v>6156.902</v>
      </c>
      <c r="S23" s="14"/>
      <c r="T23" s="14">
        <v>102.68899999999999</v>
      </c>
      <c r="U23" s="14"/>
      <c r="V23" s="14">
        <v>8605.0139999999992</v>
      </c>
      <c r="W23" s="12"/>
      <c r="X23" s="12"/>
      <c r="Y23" s="12"/>
    </row>
    <row r="24" spans="1:25" s="1" customFormat="1" ht="11.25">
      <c r="A24" s="15" t="s">
        <v>30</v>
      </c>
      <c r="B24" s="12"/>
      <c r="C24" s="14">
        <v>15200</v>
      </c>
      <c r="D24" s="14"/>
      <c r="E24" s="14">
        <v>1992</v>
      </c>
      <c r="F24" s="14"/>
      <c r="G24" s="14">
        <v>1</v>
      </c>
      <c r="H24" s="14"/>
      <c r="I24" s="31">
        <v>0</v>
      </c>
      <c r="J24" s="12"/>
      <c r="K24" s="31">
        <v>3</v>
      </c>
      <c r="L24" s="12"/>
      <c r="M24" s="12"/>
      <c r="N24" s="14">
        <f>I24+K24</f>
        <v>3</v>
      </c>
      <c r="O24" s="14"/>
      <c r="P24" s="14">
        <v>10402</v>
      </c>
      <c r="Q24" s="14"/>
      <c r="R24" s="14">
        <v>7151</v>
      </c>
      <c r="S24" s="14"/>
      <c r="T24" s="14">
        <v>126</v>
      </c>
      <c r="U24" s="14"/>
      <c r="V24" s="14">
        <v>10068</v>
      </c>
      <c r="W24" s="12"/>
      <c r="X24" s="12"/>
      <c r="Y24" s="12"/>
    </row>
    <row r="25" spans="1:25" s="1" customFormat="1" ht="11.25">
      <c r="A25" s="15" t="s">
        <v>31</v>
      </c>
      <c r="B25" s="12"/>
      <c r="C25" s="14">
        <v>16285</v>
      </c>
      <c r="D25" s="14"/>
      <c r="E25" s="14">
        <v>1905</v>
      </c>
      <c r="F25" s="14"/>
      <c r="G25" s="14">
        <v>1</v>
      </c>
      <c r="H25" s="14"/>
      <c r="I25" s="14"/>
      <c r="J25" s="14"/>
      <c r="K25" s="14"/>
      <c r="L25" s="14"/>
      <c r="M25" s="14"/>
      <c r="N25" s="14">
        <v>1</v>
      </c>
      <c r="O25" s="14"/>
      <c r="P25" s="14">
        <v>11350</v>
      </c>
      <c r="Q25" s="14"/>
      <c r="R25" s="14">
        <v>7651</v>
      </c>
      <c r="S25" s="14"/>
      <c r="T25" s="14">
        <v>149</v>
      </c>
      <c r="U25" s="14"/>
      <c r="V25" s="14">
        <v>10989</v>
      </c>
      <c r="W25" s="12"/>
      <c r="X25" s="12"/>
      <c r="Y25" s="12"/>
    </row>
    <row r="26" spans="1:25" s="1" customFormat="1" ht="11.25">
      <c r="A26" s="15" t="s">
        <v>32</v>
      </c>
      <c r="B26" s="12"/>
      <c r="C26" s="14">
        <v>17194</v>
      </c>
      <c r="D26" s="14"/>
      <c r="E26" s="14">
        <v>1924</v>
      </c>
      <c r="F26" s="14"/>
      <c r="G26" s="14">
        <v>1</v>
      </c>
      <c r="H26" s="14"/>
      <c r="I26" s="14"/>
      <c r="J26" s="14"/>
      <c r="K26" s="14"/>
      <c r="L26" s="14"/>
      <c r="M26" s="14"/>
      <c r="N26" s="14">
        <v>1</v>
      </c>
      <c r="O26" s="14"/>
      <c r="P26" s="14">
        <v>11546</v>
      </c>
      <c r="Q26" s="14"/>
      <c r="R26" s="14">
        <v>7626</v>
      </c>
      <c r="S26" s="14"/>
      <c r="T26" s="14">
        <v>202</v>
      </c>
      <c r="U26" s="14"/>
      <c r="V26" s="14">
        <v>11238</v>
      </c>
      <c r="W26" s="14"/>
      <c r="X26" s="12"/>
      <c r="Y26" s="12"/>
    </row>
    <row r="27" spans="1:25" s="1" customFormat="1" ht="11.25">
      <c r="A27" s="15">
        <v>1995</v>
      </c>
      <c r="B27" s="12"/>
      <c r="C27" s="14">
        <v>17164</v>
      </c>
      <c r="D27" s="14"/>
      <c r="E27" s="14">
        <v>1725</v>
      </c>
      <c r="F27" s="14"/>
      <c r="G27" s="14">
        <v>1</v>
      </c>
      <c r="H27" s="14"/>
      <c r="I27" s="14"/>
      <c r="J27" s="14"/>
      <c r="K27" s="14"/>
      <c r="L27" s="14"/>
      <c r="M27" s="14"/>
      <c r="N27" s="14">
        <v>1</v>
      </c>
      <c r="O27" s="14"/>
      <c r="P27" s="14">
        <v>11041</v>
      </c>
      <c r="Q27" s="14"/>
      <c r="R27" s="14">
        <v>7389</v>
      </c>
      <c r="S27" s="14"/>
      <c r="T27" s="14">
        <v>259</v>
      </c>
      <c r="U27" s="14"/>
      <c r="V27" s="14">
        <v>10708</v>
      </c>
      <c r="W27" s="14"/>
      <c r="X27" s="12"/>
      <c r="Y27" s="12"/>
    </row>
    <row r="28" spans="1:25" s="1" customFormat="1" ht="11.25">
      <c r="A28" s="15">
        <v>1996</v>
      </c>
      <c r="B28" s="12"/>
      <c r="C28" s="14">
        <v>16739</v>
      </c>
      <c r="D28" s="14"/>
      <c r="E28" s="14">
        <v>1625</v>
      </c>
      <c r="F28" s="14"/>
      <c r="G28" s="45">
        <v>-4</v>
      </c>
      <c r="H28" s="14"/>
      <c r="I28" s="14"/>
      <c r="J28" s="14"/>
      <c r="K28" s="14"/>
      <c r="L28" s="14"/>
      <c r="M28" s="14"/>
      <c r="N28" s="14">
        <v>1</v>
      </c>
      <c r="O28" s="14"/>
      <c r="P28" s="14">
        <v>10314</v>
      </c>
      <c r="Q28" s="14"/>
      <c r="R28" s="14">
        <v>6777</v>
      </c>
      <c r="S28" s="14"/>
      <c r="T28" s="14">
        <v>329</v>
      </c>
      <c r="U28" s="14"/>
      <c r="V28" s="14">
        <v>9988</v>
      </c>
      <c r="W28" s="14"/>
      <c r="X28" s="12"/>
      <c r="Y28" s="12"/>
    </row>
    <row r="29" spans="1:25" s="1" customFormat="1" ht="11.25">
      <c r="A29" s="15">
        <v>1997</v>
      </c>
      <c r="B29" s="12"/>
      <c r="C29" s="14">
        <v>15791</v>
      </c>
      <c r="D29" s="14"/>
      <c r="E29" s="14">
        <v>1363</v>
      </c>
      <c r="F29" s="14"/>
      <c r="G29" s="14">
        <v>1</v>
      </c>
      <c r="H29" s="14"/>
      <c r="I29" s="14"/>
      <c r="J29" s="14"/>
      <c r="K29" s="14"/>
      <c r="L29" s="14"/>
      <c r="M29" s="14"/>
      <c r="N29" s="14">
        <v>2</v>
      </c>
      <c r="O29" s="14"/>
      <c r="P29" s="14">
        <v>9370</v>
      </c>
      <c r="Q29" s="14"/>
      <c r="R29" s="14">
        <v>5472</v>
      </c>
      <c r="S29" s="14"/>
      <c r="T29" s="14">
        <v>309</v>
      </c>
      <c r="U29" s="14"/>
      <c r="V29" s="14">
        <v>9129</v>
      </c>
      <c r="W29" s="14"/>
      <c r="X29" s="12"/>
      <c r="Y29" s="12"/>
    </row>
    <row r="30" spans="1:25" s="1" customFormat="1" ht="11.25">
      <c r="A30" s="15">
        <v>1998</v>
      </c>
      <c r="B30" s="12"/>
      <c r="C30" s="14">
        <v>18969</v>
      </c>
      <c r="D30" s="14"/>
      <c r="E30" s="14">
        <v>1199</v>
      </c>
      <c r="F30" s="14"/>
      <c r="G30" s="14">
        <v>1</v>
      </c>
      <c r="H30" s="14"/>
      <c r="I30" s="14"/>
      <c r="J30" s="14"/>
      <c r="K30" s="14"/>
      <c r="L30" s="14"/>
      <c r="M30" s="14"/>
      <c r="N30" s="14">
        <v>5</v>
      </c>
      <c r="O30" s="14"/>
      <c r="P30" s="14">
        <v>7847</v>
      </c>
      <c r="Q30" s="14"/>
      <c r="R30" s="14">
        <v>4776</v>
      </c>
      <c r="S30" s="14"/>
      <c r="T30" s="14">
        <v>206</v>
      </c>
      <c r="U30" s="14"/>
      <c r="V30" s="14">
        <v>8168</v>
      </c>
      <c r="W30" s="14"/>
      <c r="X30" s="12"/>
      <c r="Y30" s="12"/>
    </row>
    <row r="31" spans="1:25" s="1" customFormat="1" ht="11.25">
      <c r="A31" s="15">
        <v>1999</v>
      </c>
      <c r="B31" s="12"/>
      <c r="C31" s="14">
        <v>18837</v>
      </c>
      <c r="D31" s="14"/>
      <c r="E31" s="14">
        <v>1152</v>
      </c>
      <c r="F31" s="14"/>
      <c r="G31" s="14">
        <v>1</v>
      </c>
      <c r="H31" s="14"/>
      <c r="I31" s="14"/>
      <c r="J31" s="14"/>
      <c r="K31" s="14"/>
      <c r="L31" s="14"/>
      <c r="M31" s="14"/>
      <c r="N31" s="14">
        <v>1</v>
      </c>
      <c r="O31" s="14"/>
      <c r="P31" s="14">
        <v>7617</v>
      </c>
      <c r="Q31" s="14"/>
      <c r="R31" s="14">
        <v>4617</v>
      </c>
      <c r="S31" s="14"/>
      <c r="T31" s="14">
        <v>132</v>
      </c>
      <c r="U31" s="14"/>
      <c r="V31" s="14">
        <v>8118</v>
      </c>
      <c r="W31" s="14"/>
      <c r="X31" s="12"/>
      <c r="Y31" s="12"/>
    </row>
    <row r="32" spans="1:25" s="1" customFormat="1" ht="11.25">
      <c r="A32" s="15">
        <v>2000</v>
      </c>
      <c r="B32" s="12"/>
      <c r="C32" s="14">
        <v>19723</v>
      </c>
      <c r="D32" s="14"/>
      <c r="E32" s="14">
        <v>1274</v>
      </c>
      <c r="F32" s="14"/>
      <c r="G32" s="14">
        <v>1</v>
      </c>
      <c r="H32" s="14"/>
      <c r="I32" s="14"/>
      <c r="J32" s="14"/>
      <c r="K32" s="14"/>
      <c r="L32" s="14"/>
      <c r="M32" s="14"/>
      <c r="N32" s="14">
        <v>1</v>
      </c>
      <c r="O32" s="14"/>
      <c r="P32" s="14">
        <v>7848</v>
      </c>
      <c r="Q32" s="14"/>
      <c r="R32" s="14">
        <v>4923</v>
      </c>
      <c r="S32" s="14"/>
      <c r="T32" s="14">
        <v>190</v>
      </c>
      <c r="U32" s="14"/>
      <c r="V32" s="14">
        <v>8316</v>
      </c>
      <c r="W32" s="14"/>
      <c r="X32" s="12"/>
      <c r="Y32" s="12"/>
    </row>
    <row r="33" spans="1:25" s="1" customFormat="1" ht="11.25">
      <c r="A33" s="15">
        <v>2001</v>
      </c>
      <c r="B33" s="12"/>
      <c r="C33" s="14">
        <v>21064</v>
      </c>
      <c r="D33" s="14"/>
      <c r="E33" s="14">
        <v>1314</v>
      </c>
      <c r="F33" s="14"/>
      <c r="G33" s="14">
        <v>1</v>
      </c>
      <c r="H33" s="14"/>
      <c r="I33" s="14"/>
      <c r="J33" s="14"/>
      <c r="K33" s="14"/>
      <c r="L33" s="14"/>
      <c r="M33" s="14"/>
      <c r="N33" s="14">
        <v>2</v>
      </c>
      <c r="O33" s="14"/>
      <c r="P33" s="14">
        <v>8364</v>
      </c>
      <c r="Q33" s="14"/>
      <c r="R33" s="14">
        <v>5284</v>
      </c>
      <c r="S33" s="14"/>
      <c r="T33" s="14">
        <v>208</v>
      </c>
      <c r="U33" s="14"/>
      <c r="V33" s="14">
        <v>8954</v>
      </c>
      <c r="W33" s="14"/>
      <c r="X33" s="12"/>
      <c r="Y33" s="12"/>
    </row>
    <row r="34" spans="1:25" s="1" customFormat="1" ht="11.25">
      <c r="A34" s="15">
        <v>2002</v>
      </c>
      <c r="B34" s="12"/>
      <c r="C34" s="14">
        <v>23227</v>
      </c>
      <c r="D34" s="14"/>
      <c r="E34" s="14">
        <v>1334</v>
      </c>
      <c r="F34" s="14"/>
      <c r="G34" s="14">
        <v>1</v>
      </c>
      <c r="H34" s="14"/>
      <c r="I34" s="14"/>
      <c r="J34" s="14"/>
      <c r="K34" s="14"/>
      <c r="L34" s="14"/>
      <c r="M34" s="14"/>
      <c r="N34" s="14">
        <v>2</v>
      </c>
      <c r="O34" s="14"/>
      <c r="P34" s="14">
        <v>9265</v>
      </c>
      <c r="Q34" s="14"/>
      <c r="R34" s="14">
        <v>5768</v>
      </c>
      <c r="S34" s="14"/>
      <c r="T34" s="14">
        <v>227</v>
      </c>
      <c r="U34" s="14"/>
      <c r="V34" s="14">
        <v>9930</v>
      </c>
      <c r="W34" s="14"/>
      <c r="X34" s="12"/>
      <c r="Y34" s="12"/>
    </row>
    <row r="35" spans="1:25" s="1" customFormat="1" ht="11.25">
      <c r="A35" s="15">
        <v>2003</v>
      </c>
      <c r="B35" s="12"/>
      <c r="C35" s="14">
        <v>24831</v>
      </c>
      <c r="D35" s="14"/>
      <c r="E35" s="14">
        <v>1380</v>
      </c>
      <c r="F35" s="14"/>
      <c r="G35" s="14">
        <v>1</v>
      </c>
      <c r="H35" s="14"/>
      <c r="I35" s="14"/>
      <c r="J35" s="14"/>
      <c r="K35" s="14"/>
      <c r="L35" s="14"/>
      <c r="M35" s="14"/>
      <c r="N35" s="14">
        <v>2</v>
      </c>
      <c r="O35" s="14"/>
      <c r="P35" s="14">
        <v>9785</v>
      </c>
      <c r="Q35" s="14"/>
      <c r="R35" s="14">
        <v>6075</v>
      </c>
      <c r="S35" s="14"/>
      <c r="T35" s="14">
        <v>248</v>
      </c>
      <c r="U35" s="14"/>
      <c r="V35" s="14">
        <v>10818</v>
      </c>
      <c r="W35" s="14"/>
      <c r="X35" s="12"/>
      <c r="Y35" s="12"/>
    </row>
    <row r="36" spans="1:25" s="1" customFormat="1" ht="11.25">
      <c r="A36" s="15">
        <v>2004</v>
      </c>
      <c r="B36" s="12"/>
      <c r="C36" s="14">
        <v>26459.023000000001</v>
      </c>
      <c r="D36" s="14"/>
      <c r="E36" s="14">
        <v>1494.08</v>
      </c>
      <c r="F36" s="14"/>
      <c r="G36" s="14">
        <v>0.56100000000000005</v>
      </c>
      <c r="H36" s="14"/>
      <c r="I36" s="14"/>
      <c r="J36" s="14"/>
      <c r="K36" s="14"/>
      <c r="L36" s="14"/>
      <c r="M36" s="14"/>
      <c r="N36" s="14">
        <v>1.714</v>
      </c>
      <c r="O36" s="14"/>
      <c r="P36" s="14">
        <v>10285.206</v>
      </c>
      <c r="Q36" s="14"/>
      <c r="R36" s="14">
        <v>6342.3289999999997</v>
      </c>
      <c r="S36" s="14"/>
      <c r="T36" s="14">
        <v>241.90700000000001</v>
      </c>
      <c r="U36" s="14"/>
      <c r="V36" s="14">
        <v>11549.978999999999</v>
      </c>
      <c r="W36" s="14"/>
      <c r="X36" s="12"/>
      <c r="Y36" s="12"/>
    </row>
    <row r="37" spans="1:25" s="1" customFormat="1" ht="11.25">
      <c r="A37" s="15">
        <v>2005</v>
      </c>
      <c r="B37" s="12"/>
      <c r="C37" s="14">
        <v>27096.133000000002</v>
      </c>
      <c r="D37" s="14"/>
      <c r="E37" s="14">
        <v>1484.671</v>
      </c>
      <c r="F37" s="14"/>
      <c r="G37" s="14">
        <v>0.55100000000000005</v>
      </c>
      <c r="H37" s="14"/>
      <c r="I37" s="14"/>
      <c r="J37" s="14"/>
      <c r="K37" s="14"/>
      <c r="L37" s="14"/>
      <c r="M37" s="14"/>
      <c r="N37" s="14">
        <v>1.94</v>
      </c>
      <c r="O37" s="14"/>
      <c r="P37" s="14">
        <v>10359.918</v>
      </c>
      <c r="Q37" s="14"/>
      <c r="R37" s="14">
        <v>6304.5479999999998</v>
      </c>
      <c r="S37" s="14"/>
      <c r="T37" s="14">
        <v>252.184</v>
      </c>
      <c r="U37" s="14"/>
      <c r="V37" s="14">
        <v>11774.306</v>
      </c>
      <c r="W37" s="14"/>
      <c r="X37" s="12"/>
      <c r="Y37" s="12"/>
    </row>
    <row r="38" spans="1:25" s="1" customFormat="1" ht="11.25">
      <c r="A38" s="15">
        <v>2006</v>
      </c>
      <c r="B38" s="12"/>
      <c r="C38" s="14">
        <v>27437.862000000001</v>
      </c>
      <c r="D38" s="14"/>
      <c r="E38" s="14">
        <v>1719.452</v>
      </c>
      <c r="F38" s="14"/>
      <c r="G38" s="14">
        <v>0.57999999999999996</v>
      </c>
      <c r="H38" s="14"/>
      <c r="I38" s="14"/>
      <c r="J38" s="14"/>
      <c r="K38" s="14"/>
      <c r="L38" s="14"/>
      <c r="M38" s="14"/>
      <c r="N38" s="14">
        <v>2.0950000000000002</v>
      </c>
      <c r="O38" s="14"/>
      <c r="P38" s="14">
        <v>10063.464</v>
      </c>
      <c r="Q38" s="14"/>
      <c r="R38" s="14">
        <v>6171.0360000000001</v>
      </c>
      <c r="S38" s="14"/>
      <c r="T38" s="14">
        <v>245.714</v>
      </c>
      <c r="U38" s="14"/>
      <c r="V38" s="14">
        <v>11493.752</v>
      </c>
      <c r="W38" s="14"/>
      <c r="X38" s="12"/>
      <c r="Y38" s="12"/>
    </row>
    <row r="39" spans="1:25" s="1" customFormat="1" ht="11.25">
      <c r="A39" s="15">
        <v>2007</v>
      </c>
      <c r="B39" s="12"/>
      <c r="C39" s="14">
        <v>27526.868999999999</v>
      </c>
      <c r="D39" s="14"/>
      <c r="E39" s="14">
        <v>1388.182</v>
      </c>
      <c r="F39" s="14"/>
      <c r="G39" s="14">
        <v>0.73899999999999999</v>
      </c>
      <c r="H39" s="14"/>
      <c r="I39" s="14"/>
      <c r="J39" s="14"/>
      <c r="K39" s="14"/>
      <c r="L39" s="14"/>
      <c r="M39" s="14"/>
      <c r="N39" s="14">
        <v>4.3639999999999999</v>
      </c>
      <c r="O39" s="14"/>
      <c r="P39" s="14">
        <v>9401.4989999999998</v>
      </c>
      <c r="Q39" s="14"/>
      <c r="R39" s="14">
        <v>5656.5950000000003</v>
      </c>
      <c r="S39" s="14"/>
      <c r="T39" s="14">
        <v>240.22399999999999</v>
      </c>
      <c r="U39" s="14"/>
      <c r="V39" s="14">
        <v>11014.779</v>
      </c>
      <c r="W39" s="14"/>
      <c r="X39" s="12"/>
      <c r="Y39" s="12"/>
    </row>
    <row r="40" spans="1:25" s="1" customFormat="1" ht="11.25">
      <c r="A40" s="15">
        <v>2008</v>
      </c>
      <c r="B40" s="12"/>
      <c r="C40" s="14">
        <v>28071.064999999999</v>
      </c>
      <c r="D40" s="14"/>
      <c r="E40" s="14">
        <v>1474.4649999999999</v>
      </c>
      <c r="F40" s="14"/>
      <c r="G40" s="14">
        <v>1.0089999999999999</v>
      </c>
      <c r="H40" s="14"/>
      <c r="I40" s="14"/>
      <c r="J40" s="14"/>
      <c r="K40" s="14"/>
      <c r="L40" s="14"/>
      <c r="M40" s="14"/>
      <c r="N40" s="14">
        <v>7.6539999999999999</v>
      </c>
      <c r="O40" s="14"/>
      <c r="P40" s="14">
        <v>9094.9290000000001</v>
      </c>
      <c r="Q40" s="14"/>
      <c r="R40" s="14">
        <v>5552.0529999999999</v>
      </c>
      <c r="S40" s="14"/>
      <c r="T40" s="14">
        <v>207.911</v>
      </c>
      <c r="U40" s="14"/>
      <c r="V40" s="14">
        <v>11163.681</v>
      </c>
      <c r="W40" s="14"/>
      <c r="X40" s="12"/>
      <c r="Y40" s="12"/>
    </row>
    <row r="41" spans="1:25" s="1" customFormat="1" ht="11.25">
      <c r="A41" s="15" t="s">
        <v>33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1:25" ht="11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25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5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5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5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25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43"/>
      <c r="P47" s="12"/>
      <c r="Q47" s="12"/>
      <c r="R47" s="12"/>
      <c r="S47" s="12"/>
      <c r="T47" s="12"/>
      <c r="U47" s="12"/>
      <c r="V47" s="12"/>
      <c r="W47" s="12"/>
    </row>
    <row r="48" spans="1:25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</row>
    <row r="49" spans="1:25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</row>
    <row r="50" spans="1:25" s="2" customFormat="1" ht="15" customHeight="1">
      <c r="A50" s="49" t="s">
        <v>66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6"/>
      <c r="X50" s="7"/>
      <c r="Y50" s="7"/>
    </row>
    <row r="51" spans="1:25" s="2" customFormat="1" ht="15" customHeight="1">
      <c r="A51" s="50" t="s">
        <v>48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6"/>
      <c r="X51" s="7"/>
      <c r="Y51" s="7"/>
    </row>
    <row r="52" spans="1:25" s="3" customFormat="1" ht="15" customHeight="1">
      <c r="A52" s="51" t="s">
        <v>70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16"/>
      <c r="X52" s="9"/>
      <c r="Y52" s="9"/>
    </row>
    <row r="53" spans="1:25" s="1" customFormat="1" ht="10.15" customHeight="1">
      <c r="A53" s="23"/>
      <c r="B53" s="23"/>
      <c r="C53" s="23"/>
      <c r="D53" s="23"/>
      <c r="E53" s="42" t="s">
        <v>0</v>
      </c>
      <c r="F53" s="23"/>
      <c r="G53" s="23"/>
      <c r="H53" s="23"/>
      <c r="I53" s="23"/>
      <c r="J53" s="23"/>
      <c r="K53" s="24" t="s">
        <v>1</v>
      </c>
      <c r="L53" s="23"/>
      <c r="M53" s="23"/>
      <c r="N53" s="25" t="s">
        <v>68</v>
      </c>
      <c r="O53" s="23"/>
      <c r="P53" s="23"/>
      <c r="Q53" s="23"/>
      <c r="R53" s="44" t="s">
        <v>65</v>
      </c>
      <c r="S53" s="23"/>
      <c r="T53" s="24" t="s">
        <v>3</v>
      </c>
      <c r="U53" s="23"/>
      <c r="V53" s="42" t="s">
        <v>4</v>
      </c>
      <c r="W53" s="10"/>
      <c r="X53" s="12"/>
      <c r="Y53" s="12"/>
    </row>
    <row r="54" spans="1:25" s="1" customFormat="1" ht="13.5" customHeight="1">
      <c r="A54" s="15" t="s">
        <v>5</v>
      </c>
      <c r="B54" s="12"/>
      <c r="C54" s="26" t="s">
        <v>47</v>
      </c>
      <c r="D54" s="12"/>
      <c r="E54" s="41" t="s">
        <v>6</v>
      </c>
      <c r="F54" s="12"/>
      <c r="G54" s="15" t="s">
        <v>7</v>
      </c>
      <c r="H54" s="12"/>
      <c r="I54" s="26" t="s">
        <v>8</v>
      </c>
      <c r="J54" s="12"/>
      <c r="K54" s="26" t="s">
        <v>9</v>
      </c>
      <c r="L54" s="12"/>
      <c r="M54" s="12"/>
      <c r="N54" s="15" t="s">
        <v>67</v>
      </c>
      <c r="O54" s="12"/>
      <c r="P54" s="48" t="s">
        <v>69</v>
      </c>
      <c r="Q54" s="12"/>
      <c r="R54" s="41" t="s">
        <v>6</v>
      </c>
      <c r="S54" s="12"/>
      <c r="T54" s="15" t="s">
        <v>46</v>
      </c>
      <c r="U54" s="12"/>
      <c r="V54" s="26" t="s">
        <v>10</v>
      </c>
      <c r="W54" s="12"/>
      <c r="X54" s="12"/>
      <c r="Y54" s="12"/>
    </row>
    <row r="55" spans="1:25" s="1" customFormat="1" ht="10.5" customHeight="1">
      <c r="A55" s="23"/>
      <c r="B55" s="23"/>
      <c r="C55" s="30" t="s">
        <v>35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30"/>
      <c r="O55" s="28"/>
      <c r="P55" s="28"/>
      <c r="Q55" s="28"/>
      <c r="R55" s="28"/>
      <c r="S55" s="28"/>
      <c r="T55" s="28"/>
      <c r="U55" s="28"/>
      <c r="V55" s="28"/>
      <c r="W55" s="13"/>
      <c r="X55" s="12"/>
      <c r="Y55" s="12"/>
    </row>
    <row r="56" spans="1:25" s="1" customFormat="1" ht="9.9499999999999993" customHeight="1">
      <c r="A56" s="15" t="s">
        <v>12</v>
      </c>
      <c r="B56" s="12"/>
      <c r="C56" s="33">
        <f t="shared" ref="C56:C81" si="1">C7/$C7*100</f>
        <v>100</v>
      </c>
      <c r="D56" s="33"/>
      <c r="E56" s="33">
        <f t="shared" ref="E56:E81" si="2">E7/$C7*100</f>
        <v>10.252135861637841</v>
      </c>
      <c r="F56" s="33"/>
      <c r="G56" s="45">
        <v>-5</v>
      </c>
      <c r="H56" s="33"/>
      <c r="I56" s="31">
        <f t="shared" ref="I56:I79" si="3">I7/$C7*100</f>
        <v>2.0837674515524068E-2</v>
      </c>
      <c r="J56" s="12"/>
      <c r="K56" s="31">
        <f t="shared" ref="K56:K79" si="4">K7/$C7*100</f>
        <v>4.1675349031048137E-2</v>
      </c>
      <c r="L56" s="12"/>
      <c r="M56" s="12"/>
      <c r="N56" s="45">
        <v>-5</v>
      </c>
      <c r="O56" s="33"/>
      <c r="P56" s="33">
        <f t="shared" ref="P56:P81" si="5">P7/$C7*100</f>
        <v>69.379037299437385</v>
      </c>
      <c r="Q56" s="33"/>
      <c r="R56" s="33">
        <f t="shared" ref="R56:R81" si="6">R7/$C7*100</f>
        <v>37.705772035840802</v>
      </c>
      <c r="S56" s="33"/>
      <c r="T56" s="33">
        <f t="shared" ref="T56:T81" si="7">T7/$C7*100</f>
        <v>0.6042925609501979</v>
      </c>
      <c r="U56" s="33"/>
      <c r="V56" s="33">
        <f t="shared" ref="V56:V81" si="8">V7/$C7*100</f>
        <v>57.845384455094809</v>
      </c>
      <c r="W56" s="12"/>
      <c r="X56" s="12"/>
      <c r="Y56" s="12"/>
    </row>
    <row r="57" spans="1:25" s="1" customFormat="1" ht="10.15" customHeight="1">
      <c r="A57" s="15" t="s">
        <v>13</v>
      </c>
      <c r="B57" s="12"/>
      <c r="C57" s="33">
        <f t="shared" si="1"/>
        <v>100</v>
      </c>
      <c r="D57" s="33"/>
      <c r="E57" s="33">
        <f t="shared" si="2"/>
        <v>10.126964933494559</v>
      </c>
      <c r="F57" s="33"/>
      <c r="G57" s="45">
        <v>-5</v>
      </c>
      <c r="H57" s="33"/>
      <c r="I57" s="31">
        <f t="shared" si="3"/>
        <v>1.007658202337767E-2</v>
      </c>
      <c r="J57" s="12"/>
      <c r="K57" s="31">
        <f t="shared" si="4"/>
        <v>3.0229746070133009E-2</v>
      </c>
      <c r="L57" s="12"/>
      <c r="M57" s="12"/>
      <c r="N57" s="45">
        <v>-5</v>
      </c>
      <c r="O57" s="33"/>
      <c r="P57" s="33">
        <f t="shared" si="5"/>
        <v>69.609028617492953</v>
      </c>
      <c r="Q57" s="33"/>
      <c r="R57" s="33">
        <f t="shared" si="6"/>
        <v>40.679161628375653</v>
      </c>
      <c r="S57" s="33"/>
      <c r="T57" s="33">
        <f t="shared" si="7"/>
        <v>0.55421201128577191</v>
      </c>
      <c r="U57" s="33"/>
      <c r="V57" s="33">
        <f t="shared" si="8"/>
        <v>60.066505441354288</v>
      </c>
      <c r="W57" s="12"/>
      <c r="X57" s="12"/>
      <c r="Y57" s="12"/>
    </row>
    <row r="58" spans="1:25" s="1" customFormat="1" ht="10.15" customHeight="1">
      <c r="A58" s="15" t="s">
        <v>14</v>
      </c>
      <c r="B58" s="12"/>
      <c r="C58" s="33">
        <f t="shared" si="1"/>
        <v>100</v>
      </c>
      <c r="D58" s="33"/>
      <c r="E58" s="33">
        <f t="shared" si="2"/>
        <v>10.558491348046834</v>
      </c>
      <c r="F58" s="33"/>
      <c r="G58" s="45">
        <v>-5</v>
      </c>
      <c r="H58" s="33"/>
      <c r="I58" s="31">
        <f t="shared" si="3"/>
        <v>2.0723241114910373E-2</v>
      </c>
      <c r="J58" s="12"/>
      <c r="K58" s="31">
        <f t="shared" si="4"/>
        <v>2.0723241114910373E-2</v>
      </c>
      <c r="L58" s="12"/>
      <c r="M58" s="12"/>
      <c r="N58" s="45">
        <v>-5</v>
      </c>
      <c r="O58" s="33"/>
      <c r="P58" s="33">
        <f t="shared" si="5"/>
        <v>71.122163506372388</v>
      </c>
      <c r="Q58" s="33"/>
      <c r="R58" s="33">
        <f t="shared" si="6"/>
        <v>41.695161123199668</v>
      </c>
      <c r="S58" s="33"/>
      <c r="T58" s="33">
        <f t="shared" si="7"/>
        <v>0.64242047456222151</v>
      </c>
      <c r="U58" s="33"/>
      <c r="V58" s="33">
        <f t="shared" si="8"/>
        <v>62.863951922080616</v>
      </c>
      <c r="W58" s="12"/>
      <c r="X58" s="12"/>
      <c r="Y58" s="12"/>
    </row>
    <row r="59" spans="1:25" s="1" customFormat="1" ht="10.15" customHeight="1">
      <c r="A59" s="15" t="s">
        <v>15</v>
      </c>
      <c r="B59" s="12"/>
      <c r="C59" s="33">
        <f t="shared" si="1"/>
        <v>100</v>
      </c>
      <c r="D59" s="33"/>
      <c r="E59" s="33">
        <f t="shared" si="2"/>
        <v>10.910836177474403</v>
      </c>
      <c r="F59" s="33"/>
      <c r="G59" s="45">
        <v>-5</v>
      </c>
      <c r="H59" s="33"/>
      <c r="I59" s="31">
        <f t="shared" si="3"/>
        <v>1.0665529010238909E-2</v>
      </c>
      <c r="J59" s="12"/>
      <c r="K59" s="31">
        <f t="shared" si="4"/>
        <v>1.0665529010238909E-2</v>
      </c>
      <c r="L59" s="12"/>
      <c r="M59" s="12"/>
      <c r="N59" s="45">
        <v>-5</v>
      </c>
      <c r="O59" s="33"/>
      <c r="P59" s="33">
        <f t="shared" si="5"/>
        <v>71.512372013651884</v>
      </c>
      <c r="Q59" s="33"/>
      <c r="R59" s="33">
        <f t="shared" si="6"/>
        <v>42.576791808873722</v>
      </c>
      <c r="S59" s="33"/>
      <c r="T59" s="33">
        <f t="shared" si="7"/>
        <v>1.5038395904436861</v>
      </c>
      <c r="U59" s="33"/>
      <c r="V59" s="33">
        <f t="shared" si="8"/>
        <v>64.163822525597269</v>
      </c>
      <c r="W59" s="12"/>
      <c r="X59" s="12"/>
      <c r="Y59" s="12"/>
    </row>
    <row r="60" spans="1:25" s="1" customFormat="1" ht="10.15" customHeight="1">
      <c r="A60" s="15" t="s">
        <v>16</v>
      </c>
      <c r="B60" s="12"/>
      <c r="C60" s="33">
        <f t="shared" si="1"/>
        <v>100</v>
      </c>
      <c r="D60" s="33"/>
      <c r="E60" s="33">
        <f t="shared" si="2"/>
        <v>10.366791126729629</v>
      </c>
      <c r="F60" s="33"/>
      <c r="G60" s="45">
        <v>-5</v>
      </c>
      <c r="H60" s="33"/>
      <c r="I60" s="31">
        <f t="shared" si="3"/>
        <v>1.0981770261366132E-2</v>
      </c>
      <c r="J60" s="12"/>
      <c r="K60" s="31">
        <f t="shared" si="4"/>
        <v>1.0981770261366132E-2</v>
      </c>
      <c r="L60" s="12"/>
      <c r="M60" s="12"/>
      <c r="N60" s="45">
        <v>-5</v>
      </c>
      <c r="O60" s="33"/>
      <c r="P60" s="33">
        <f t="shared" si="5"/>
        <v>70.931254118163849</v>
      </c>
      <c r="Q60" s="33"/>
      <c r="R60" s="33">
        <f t="shared" si="6"/>
        <v>38.743685482099714</v>
      </c>
      <c r="S60" s="33"/>
      <c r="T60" s="33">
        <f t="shared" si="7"/>
        <v>2.0316274983527345</v>
      </c>
      <c r="U60" s="33"/>
      <c r="V60" s="33">
        <f t="shared" si="8"/>
        <v>62.101910828025474</v>
      </c>
      <c r="W60" s="12"/>
      <c r="X60" s="12"/>
      <c r="Y60" s="12"/>
    </row>
    <row r="61" spans="1:25" s="1" customFormat="1" ht="10.15" customHeight="1">
      <c r="A61" s="15" t="s">
        <v>17</v>
      </c>
      <c r="B61" s="12"/>
      <c r="C61" s="33">
        <f t="shared" si="1"/>
        <v>100</v>
      </c>
      <c r="D61" s="33"/>
      <c r="E61" s="33">
        <f t="shared" si="2"/>
        <v>10.478945676631309</v>
      </c>
      <c r="F61" s="33"/>
      <c r="G61" s="45">
        <v>-5</v>
      </c>
      <c r="H61" s="33"/>
      <c r="I61" s="31">
        <f t="shared" si="3"/>
        <v>6.4288010286081637E-2</v>
      </c>
      <c r="J61" s="12"/>
      <c r="K61" s="31">
        <f t="shared" si="4"/>
        <v>3.2144005143040819E-2</v>
      </c>
      <c r="L61" s="12"/>
      <c r="M61" s="12"/>
      <c r="N61" s="45">
        <v>-5</v>
      </c>
      <c r="O61" s="33"/>
      <c r="P61" s="33">
        <f t="shared" si="5"/>
        <v>65.198757098467809</v>
      </c>
      <c r="Q61" s="33"/>
      <c r="R61" s="33">
        <f t="shared" si="6"/>
        <v>45.408764598735665</v>
      </c>
      <c r="S61" s="33"/>
      <c r="T61" s="33">
        <f t="shared" si="7"/>
        <v>0.77145612343297976</v>
      </c>
      <c r="U61" s="33"/>
      <c r="V61" s="33">
        <f t="shared" si="8"/>
        <v>59.894996249866061</v>
      </c>
      <c r="W61" s="12"/>
      <c r="X61" s="12"/>
      <c r="Y61" s="12"/>
    </row>
    <row r="62" spans="1:25" s="1" customFormat="1" ht="10.15" customHeight="1">
      <c r="A62" s="15" t="s">
        <v>18</v>
      </c>
      <c r="B62" s="12"/>
      <c r="C62" s="33">
        <f t="shared" si="1"/>
        <v>100</v>
      </c>
      <c r="D62" s="33"/>
      <c r="E62" s="33">
        <f t="shared" si="2"/>
        <v>9.9676442960025042</v>
      </c>
      <c r="F62" s="33"/>
      <c r="G62" s="45">
        <v>-5</v>
      </c>
      <c r="H62" s="33"/>
      <c r="I62" s="31">
        <f t="shared" si="3"/>
        <v>1.0437323870159691E-2</v>
      </c>
      <c r="J62" s="12"/>
      <c r="K62" s="31">
        <f t="shared" si="4"/>
        <v>1.0437323870159691E-2</v>
      </c>
      <c r="L62" s="12"/>
      <c r="M62" s="12"/>
      <c r="N62" s="45">
        <v>-5</v>
      </c>
      <c r="O62" s="33"/>
      <c r="P62" s="33">
        <f t="shared" si="5"/>
        <v>67.654733326375123</v>
      </c>
      <c r="Q62" s="33"/>
      <c r="R62" s="33">
        <f t="shared" si="6"/>
        <v>44.692620812023797</v>
      </c>
      <c r="S62" s="33"/>
      <c r="T62" s="33">
        <f t="shared" si="7"/>
        <v>0.93935914831437228</v>
      </c>
      <c r="U62" s="33"/>
      <c r="V62" s="33">
        <f t="shared" si="8"/>
        <v>60.640851685627808</v>
      </c>
      <c r="W62" s="12"/>
      <c r="X62" s="12"/>
      <c r="Y62" s="12"/>
    </row>
    <row r="63" spans="1:25" s="1" customFormat="1" ht="10.15" customHeight="1">
      <c r="A63" s="15" t="s">
        <v>19</v>
      </c>
      <c r="B63" s="12"/>
      <c r="C63" s="33">
        <f t="shared" si="1"/>
        <v>100</v>
      </c>
      <c r="D63" s="33"/>
      <c r="E63" s="33">
        <f t="shared" si="2"/>
        <v>9.0557356478092661</v>
      </c>
      <c r="F63" s="33"/>
      <c r="G63" s="45">
        <v>-5</v>
      </c>
      <c r="H63" s="33"/>
      <c r="I63" s="31">
        <f t="shared" si="3"/>
        <v>1.0456969570218551E-2</v>
      </c>
      <c r="J63" s="12"/>
      <c r="K63" s="31">
        <f t="shared" si="4"/>
        <v>1.0456969570218551E-2</v>
      </c>
      <c r="L63" s="12"/>
      <c r="M63" s="12"/>
      <c r="N63" s="45">
        <v>-5</v>
      </c>
      <c r="O63" s="33"/>
      <c r="P63" s="33">
        <f t="shared" si="5"/>
        <v>64.571787096099555</v>
      </c>
      <c r="Q63" s="33"/>
      <c r="R63" s="33">
        <f t="shared" si="6"/>
        <v>43.61602007738157</v>
      </c>
      <c r="S63" s="33"/>
      <c r="T63" s="33">
        <f t="shared" si="7"/>
        <v>0.67970302206420585</v>
      </c>
      <c r="U63" s="33"/>
      <c r="V63" s="33">
        <f t="shared" si="8"/>
        <v>56.802258705427164</v>
      </c>
      <c r="W63" s="12"/>
      <c r="X63" s="12"/>
      <c r="Y63" s="12"/>
    </row>
    <row r="64" spans="1:25" s="1" customFormat="1" ht="10.35" customHeight="1">
      <c r="A64" s="15" t="s">
        <v>20</v>
      </c>
      <c r="B64" s="12"/>
      <c r="C64" s="33">
        <f t="shared" si="1"/>
        <v>100</v>
      </c>
      <c r="D64" s="33"/>
      <c r="E64" s="33">
        <f t="shared" si="2"/>
        <v>9.2396434189826966</v>
      </c>
      <c r="F64" s="33"/>
      <c r="G64" s="45">
        <v>-5</v>
      </c>
      <c r="H64" s="33"/>
      <c r="I64" s="31">
        <f t="shared" si="3"/>
        <v>0</v>
      </c>
      <c r="J64" s="12"/>
      <c r="K64" s="31">
        <f t="shared" si="4"/>
        <v>0</v>
      </c>
      <c r="L64" s="12"/>
      <c r="M64" s="12"/>
      <c r="N64" s="45">
        <v>-5</v>
      </c>
      <c r="O64" s="33"/>
      <c r="P64" s="33">
        <f t="shared" si="5"/>
        <v>64.090194022024122</v>
      </c>
      <c r="Q64" s="33"/>
      <c r="R64" s="33">
        <f t="shared" si="6"/>
        <v>43.618248557944419</v>
      </c>
      <c r="S64" s="33"/>
      <c r="T64" s="33">
        <f t="shared" si="7"/>
        <v>0.40901940220241212</v>
      </c>
      <c r="U64" s="33"/>
      <c r="V64" s="33">
        <f t="shared" si="8"/>
        <v>57.556371263765072</v>
      </c>
      <c r="W64" s="12"/>
      <c r="X64" s="12"/>
      <c r="Y64" s="12"/>
    </row>
    <row r="65" spans="1:25" s="1" customFormat="1" ht="10.35" customHeight="1">
      <c r="A65" s="15" t="s">
        <v>21</v>
      </c>
      <c r="B65" s="12"/>
      <c r="C65" s="33">
        <f t="shared" si="1"/>
        <v>100</v>
      </c>
      <c r="D65" s="33"/>
      <c r="E65" s="33">
        <f t="shared" si="2"/>
        <v>8.7257331681123507</v>
      </c>
      <c r="F65" s="33"/>
      <c r="G65" s="45">
        <v>-5</v>
      </c>
      <c r="H65" s="33"/>
      <c r="I65" s="31">
        <f t="shared" si="3"/>
        <v>0</v>
      </c>
      <c r="J65" s="12"/>
      <c r="K65" s="31">
        <f t="shared" si="4"/>
        <v>1.0326311441553078E-2</v>
      </c>
      <c r="L65" s="12"/>
      <c r="M65" s="12"/>
      <c r="N65" s="45">
        <v>-5</v>
      </c>
      <c r="O65" s="33"/>
      <c r="P65" s="33">
        <f t="shared" si="5"/>
        <v>65.365551425030972</v>
      </c>
      <c r="Q65" s="33"/>
      <c r="R65" s="33">
        <f t="shared" si="6"/>
        <v>43.143329202808758</v>
      </c>
      <c r="S65" s="33"/>
      <c r="T65" s="33">
        <f t="shared" si="7"/>
        <v>0.45435770342833537</v>
      </c>
      <c r="U65" s="33"/>
      <c r="V65" s="33">
        <f t="shared" si="8"/>
        <v>58.51920693928129</v>
      </c>
      <c r="W65" s="12"/>
      <c r="X65" s="12"/>
      <c r="Y65" s="12"/>
    </row>
    <row r="66" spans="1:25" s="1" customFormat="1" ht="10.35" customHeight="1">
      <c r="A66" s="15" t="s">
        <v>22</v>
      </c>
      <c r="B66" s="12"/>
      <c r="C66" s="33">
        <f t="shared" si="1"/>
        <v>100</v>
      </c>
      <c r="D66" s="33"/>
      <c r="E66" s="33">
        <f t="shared" si="2"/>
        <v>8.8551808957671412</v>
      </c>
      <c r="F66" s="33"/>
      <c r="G66" s="45">
        <v>-5</v>
      </c>
      <c r="H66" s="33"/>
      <c r="I66" s="31">
        <f t="shared" si="3"/>
        <v>0</v>
      </c>
      <c r="J66" s="12"/>
      <c r="K66" s="31">
        <f t="shared" si="4"/>
        <v>1.0249051962693451E-2</v>
      </c>
      <c r="L66" s="12"/>
      <c r="M66" s="12"/>
      <c r="N66" s="45">
        <v>-5</v>
      </c>
      <c r="O66" s="33"/>
      <c r="P66" s="33">
        <f t="shared" si="5"/>
        <v>64.405042533565648</v>
      </c>
      <c r="Q66" s="33"/>
      <c r="R66" s="33">
        <f t="shared" si="6"/>
        <v>43.753202828738338</v>
      </c>
      <c r="S66" s="33"/>
      <c r="T66" s="33">
        <f t="shared" si="7"/>
        <v>0.65593932561238089</v>
      </c>
      <c r="U66" s="33"/>
      <c r="V66" s="33">
        <f t="shared" si="8"/>
        <v>57.312698575381781</v>
      </c>
      <c r="W66" s="12"/>
      <c r="X66" s="12"/>
      <c r="Y66" s="12"/>
    </row>
    <row r="67" spans="1:25" s="1" customFormat="1" ht="10.35" customHeight="1">
      <c r="A67" s="15" t="s">
        <v>23</v>
      </c>
      <c r="B67" s="12"/>
      <c r="C67" s="33">
        <f t="shared" si="1"/>
        <v>100</v>
      </c>
      <c r="D67" s="33"/>
      <c r="E67" s="33">
        <f t="shared" si="2"/>
        <v>9.2132814836972781</v>
      </c>
      <c r="F67" s="33"/>
      <c r="G67" s="45">
        <v>-5</v>
      </c>
      <c r="H67" s="33"/>
      <c r="I67" s="31">
        <f t="shared" si="3"/>
        <v>9.9710838568152355E-3</v>
      </c>
      <c r="J67" s="12"/>
      <c r="K67" s="31">
        <f t="shared" si="4"/>
        <v>9.9710838568152355E-3</v>
      </c>
      <c r="L67" s="12"/>
      <c r="M67" s="12"/>
      <c r="N67" s="45">
        <v>-5</v>
      </c>
      <c r="O67" s="33"/>
      <c r="P67" s="33">
        <f t="shared" si="5"/>
        <v>64.772160733871772</v>
      </c>
      <c r="Q67" s="33"/>
      <c r="R67" s="33">
        <f t="shared" si="6"/>
        <v>44.321467743543721</v>
      </c>
      <c r="S67" s="33"/>
      <c r="T67" s="33">
        <f t="shared" si="7"/>
        <v>0.68800478612025118</v>
      </c>
      <c r="U67" s="33"/>
      <c r="V67" s="33">
        <f t="shared" si="8"/>
        <v>59.317977864193836</v>
      </c>
      <c r="W67" s="12"/>
      <c r="X67" s="12"/>
      <c r="Y67" s="12"/>
    </row>
    <row r="68" spans="1:25" s="1" customFormat="1" ht="10.35" customHeight="1">
      <c r="A68" s="15" t="s">
        <v>24</v>
      </c>
      <c r="B68" s="12"/>
      <c r="C68" s="33">
        <f t="shared" si="1"/>
        <v>100</v>
      </c>
      <c r="D68" s="33"/>
      <c r="E68" s="33">
        <f t="shared" si="2"/>
        <v>9.8839496459480731</v>
      </c>
      <c r="F68" s="33"/>
      <c r="G68" s="45">
        <v>-5</v>
      </c>
      <c r="H68" s="33"/>
      <c r="I68" s="31">
        <f t="shared" si="3"/>
        <v>0</v>
      </c>
      <c r="J68" s="12"/>
      <c r="K68" s="31">
        <f t="shared" si="4"/>
        <v>0</v>
      </c>
      <c r="L68" s="12"/>
      <c r="M68" s="12"/>
      <c r="N68" s="45">
        <v>-5</v>
      </c>
      <c r="O68" s="33"/>
      <c r="P68" s="33">
        <f t="shared" si="5"/>
        <v>65.391424075531077</v>
      </c>
      <c r="Q68" s="33"/>
      <c r="R68" s="33">
        <f t="shared" si="6"/>
        <v>44.453186467348544</v>
      </c>
      <c r="S68" s="33"/>
      <c r="T68" s="33">
        <f t="shared" si="7"/>
        <v>0.59008654602675059</v>
      </c>
      <c r="U68" s="33"/>
      <c r="V68" s="33">
        <f t="shared" si="8"/>
        <v>59.726593233674272</v>
      </c>
      <c r="W68" s="12"/>
      <c r="X68" s="12"/>
      <c r="Y68" s="12"/>
    </row>
    <row r="69" spans="1:25" s="1" customFormat="1" ht="10.35" customHeight="1">
      <c r="A69" s="15" t="s">
        <v>26</v>
      </c>
      <c r="B69" s="12"/>
      <c r="C69" s="33">
        <f t="shared" si="1"/>
        <v>100</v>
      </c>
      <c r="D69" s="33"/>
      <c r="E69" s="33">
        <f t="shared" si="2"/>
        <v>9.9930258045232652</v>
      </c>
      <c r="F69" s="33"/>
      <c r="G69" s="45">
        <v>-5</v>
      </c>
      <c r="H69" s="33"/>
      <c r="I69" s="31">
        <f t="shared" si="3"/>
        <v>0</v>
      </c>
      <c r="J69" s="12"/>
      <c r="K69" s="31">
        <f t="shared" si="4"/>
        <v>0</v>
      </c>
      <c r="L69" s="12"/>
      <c r="M69" s="12"/>
      <c r="N69" s="45">
        <v>-5</v>
      </c>
      <c r="O69" s="33"/>
      <c r="P69" s="33">
        <f t="shared" si="5"/>
        <v>66.035668028295305</v>
      </c>
      <c r="Q69" s="33"/>
      <c r="R69" s="33">
        <f t="shared" si="6"/>
        <v>43.05071236425227</v>
      </c>
      <c r="S69" s="33"/>
      <c r="T69" s="33">
        <f t="shared" si="7"/>
        <v>0.50811995616219985</v>
      </c>
      <c r="U69" s="33"/>
      <c r="V69" s="33">
        <f t="shared" si="8"/>
        <v>61.024210421440671</v>
      </c>
      <c r="W69" s="12"/>
      <c r="X69" s="12"/>
      <c r="Y69" s="12"/>
    </row>
    <row r="70" spans="1:25" s="1" customFormat="1" ht="10.35" customHeight="1">
      <c r="A70" s="15" t="s">
        <v>27</v>
      </c>
      <c r="B70" s="12"/>
      <c r="C70" s="33">
        <f t="shared" si="1"/>
        <v>100</v>
      </c>
      <c r="D70" s="33"/>
      <c r="E70" s="33">
        <f t="shared" si="2"/>
        <v>11.029269238224462</v>
      </c>
      <c r="F70" s="33"/>
      <c r="G70" s="45">
        <v>-5</v>
      </c>
      <c r="H70" s="33"/>
      <c r="I70" s="31">
        <f t="shared" si="3"/>
        <v>0</v>
      </c>
      <c r="J70" s="12"/>
      <c r="K70" s="31">
        <f t="shared" si="4"/>
        <v>0</v>
      </c>
      <c r="L70" s="12"/>
      <c r="M70" s="12"/>
      <c r="N70" s="45">
        <v>-5</v>
      </c>
      <c r="O70" s="33"/>
      <c r="P70" s="33">
        <f t="shared" si="5"/>
        <v>66.950959488272915</v>
      </c>
      <c r="Q70" s="33"/>
      <c r="R70" s="33">
        <f t="shared" si="6"/>
        <v>45.183175033921302</v>
      </c>
      <c r="S70" s="33"/>
      <c r="T70" s="33">
        <f t="shared" si="7"/>
        <v>0.5718162434580345</v>
      </c>
      <c r="U70" s="33"/>
      <c r="V70" s="33">
        <f t="shared" si="8"/>
        <v>62.550881953867034</v>
      </c>
      <c r="W70" s="12"/>
      <c r="X70" s="12"/>
      <c r="Y70" s="12"/>
    </row>
    <row r="71" spans="1:25" s="1" customFormat="1" ht="10.35" customHeight="1">
      <c r="A71" s="15" t="s">
        <v>28</v>
      </c>
      <c r="B71" s="12"/>
      <c r="C71" s="33">
        <f t="shared" si="1"/>
        <v>100</v>
      </c>
      <c r="D71" s="33"/>
      <c r="E71" s="33">
        <f t="shared" si="2"/>
        <v>11.990496586933528</v>
      </c>
      <c r="F71" s="33"/>
      <c r="G71" s="45">
        <v>-5</v>
      </c>
      <c r="H71" s="33"/>
      <c r="I71" s="31">
        <f t="shared" si="3"/>
        <v>2.0944799401852181E-3</v>
      </c>
      <c r="J71" s="12"/>
      <c r="K71" s="31">
        <f t="shared" si="4"/>
        <v>4.4830783400560195E-3</v>
      </c>
      <c r="L71" s="12"/>
      <c r="M71" s="12"/>
      <c r="N71" s="45">
        <v>-5</v>
      </c>
      <c r="O71" s="33"/>
      <c r="P71" s="33">
        <f t="shared" si="5"/>
        <v>68.529645670144006</v>
      </c>
      <c r="Q71" s="33"/>
      <c r="R71" s="33">
        <f t="shared" si="6"/>
        <v>46.7936943497794</v>
      </c>
      <c r="S71" s="33"/>
      <c r="T71" s="33">
        <f t="shared" si="7"/>
        <v>0.66988598631600504</v>
      </c>
      <c r="U71" s="33"/>
      <c r="V71" s="33">
        <f t="shared" si="8"/>
        <v>64.698289273348266</v>
      </c>
      <c r="W71" s="12"/>
      <c r="X71" s="12"/>
      <c r="Y71" s="12"/>
    </row>
    <row r="72" spans="1:25" s="1" customFormat="1" ht="10.35" customHeight="1">
      <c r="A72" s="15" t="s">
        <v>29</v>
      </c>
      <c r="B72" s="12"/>
      <c r="C72" s="33">
        <f t="shared" si="1"/>
        <v>100</v>
      </c>
      <c r="D72" s="33"/>
      <c r="E72" s="33">
        <f t="shared" si="2"/>
        <v>11.449924254599759</v>
      </c>
      <c r="F72" s="33"/>
      <c r="G72" s="45">
        <v>-5</v>
      </c>
      <c r="H72" s="33"/>
      <c r="I72" s="31">
        <f t="shared" si="3"/>
        <v>2.3337393521197275E-3</v>
      </c>
      <c r="J72" s="12"/>
      <c r="K72" s="31">
        <f t="shared" si="4"/>
        <v>9.3505156708263756E-3</v>
      </c>
      <c r="L72" s="12"/>
      <c r="M72" s="12"/>
      <c r="N72" s="45">
        <v>-5</v>
      </c>
      <c r="O72" s="33"/>
      <c r="P72" s="33">
        <f t="shared" si="5"/>
        <v>69.319837889129644</v>
      </c>
      <c r="Q72" s="33"/>
      <c r="R72" s="33">
        <f t="shared" si="6"/>
        <v>47.895348281815515</v>
      </c>
      <c r="S72" s="33"/>
      <c r="T72" s="33">
        <f t="shared" si="7"/>
        <v>0.79883120109940897</v>
      </c>
      <c r="U72" s="33"/>
      <c r="V72" s="33">
        <f t="shared" si="8"/>
        <v>66.939532657803952</v>
      </c>
      <c r="W72" s="12"/>
      <c r="X72" s="12"/>
      <c r="Y72" s="12"/>
    </row>
    <row r="73" spans="1:25" s="1" customFormat="1" ht="10.35" customHeight="1">
      <c r="A73" s="15" t="s">
        <v>30</v>
      </c>
      <c r="B73" s="12"/>
      <c r="C73" s="33">
        <f t="shared" si="1"/>
        <v>100</v>
      </c>
      <c r="D73" s="33"/>
      <c r="E73" s="33">
        <f t="shared" si="2"/>
        <v>13.105263157894736</v>
      </c>
      <c r="F73" s="33"/>
      <c r="G73" s="45">
        <v>-5</v>
      </c>
      <c r="H73" s="33"/>
      <c r="I73" s="31">
        <f t="shared" si="3"/>
        <v>0</v>
      </c>
      <c r="J73" s="12"/>
      <c r="K73" s="31">
        <f t="shared" si="4"/>
        <v>1.9736842105263157E-2</v>
      </c>
      <c r="L73" s="12"/>
      <c r="M73" s="12"/>
      <c r="N73" s="45">
        <v>-5</v>
      </c>
      <c r="O73" s="33"/>
      <c r="P73" s="33">
        <f t="shared" si="5"/>
        <v>68.43421052631578</v>
      </c>
      <c r="Q73" s="33"/>
      <c r="R73" s="33">
        <f t="shared" si="6"/>
        <v>47.046052631578952</v>
      </c>
      <c r="S73" s="33"/>
      <c r="T73" s="33">
        <f t="shared" si="7"/>
        <v>0.82894736842105265</v>
      </c>
      <c r="U73" s="33"/>
      <c r="V73" s="33">
        <f t="shared" si="8"/>
        <v>66.236842105263165</v>
      </c>
      <c r="W73" s="12"/>
      <c r="X73" s="12"/>
      <c r="Y73" s="12"/>
    </row>
    <row r="74" spans="1:25" s="1" customFormat="1" ht="10.35" customHeight="1">
      <c r="A74" s="15" t="s">
        <v>31</v>
      </c>
      <c r="B74" s="12"/>
      <c r="C74" s="33">
        <f t="shared" si="1"/>
        <v>100</v>
      </c>
      <c r="D74" s="34"/>
      <c r="E74" s="33">
        <f t="shared" si="2"/>
        <v>11.697881486030088</v>
      </c>
      <c r="F74" s="34"/>
      <c r="G74" s="45">
        <v>-5</v>
      </c>
      <c r="H74" s="33"/>
      <c r="I74" s="31">
        <f t="shared" si="3"/>
        <v>0</v>
      </c>
      <c r="J74" s="12"/>
      <c r="K74" s="31">
        <f t="shared" si="4"/>
        <v>0</v>
      </c>
      <c r="L74" s="12"/>
      <c r="M74" s="12"/>
      <c r="N74" s="45">
        <v>-5</v>
      </c>
      <c r="O74" s="34"/>
      <c r="P74" s="33">
        <f t="shared" si="5"/>
        <v>69.696039299969286</v>
      </c>
      <c r="Q74" s="34"/>
      <c r="R74" s="33">
        <f t="shared" si="6"/>
        <v>46.981885170402208</v>
      </c>
      <c r="S74" s="33"/>
      <c r="T74" s="33">
        <f t="shared" si="7"/>
        <v>0.91495241019342954</v>
      </c>
      <c r="U74" s="33"/>
      <c r="V74" s="33">
        <f t="shared" si="8"/>
        <v>67.479275406816086</v>
      </c>
      <c r="W74" s="12"/>
      <c r="X74" s="12"/>
      <c r="Y74" s="12"/>
    </row>
    <row r="75" spans="1:25" s="1" customFormat="1" ht="10.35" customHeight="1">
      <c r="A75" s="15" t="s">
        <v>32</v>
      </c>
      <c r="B75" s="12"/>
      <c r="C75" s="33">
        <f t="shared" si="1"/>
        <v>100</v>
      </c>
      <c r="D75" s="12"/>
      <c r="E75" s="33">
        <f t="shared" si="2"/>
        <v>11.189949982552053</v>
      </c>
      <c r="F75" s="12"/>
      <c r="G75" s="45">
        <v>-5</v>
      </c>
      <c r="H75" s="33"/>
      <c r="I75" s="31">
        <f t="shared" si="3"/>
        <v>0</v>
      </c>
      <c r="J75" s="12"/>
      <c r="K75" s="31">
        <f t="shared" si="4"/>
        <v>0</v>
      </c>
      <c r="L75" s="12"/>
      <c r="M75" s="12"/>
      <c r="N75" s="45">
        <v>-5</v>
      </c>
      <c r="O75" s="12"/>
      <c r="P75" s="33">
        <f t="shared" si="5"/>
        <v>67.151331859951142</v>
      </c>
      <c r="Q75" s="12"/>
      <c r="R75" s="33">
        <f t="shared" si="6"/>
        <v>44.352681167849248</v>
      </c>
      <c r="S75" s="33"/>
      <c r="T75" s="33">
        <f t="shared" si="7"/>
        <v>1.1748284285215773</v>
      </c>
      <c r="U75" s="33"/>
      <c r="V75" s="33">
        <f t="shared" si="8"/>
        <v>65.360009305571708</v>
      </c>
      <c r="W75" s="12"/>
      <c r="X75" s="12"/>
      <c r="Y75" s="12"/>
    </row>
    <row r="76" spans="1:25" s="1" customFormat="1" ht="10.35" customHeight="1">
      <c r="A76" s="15" t="s">
        <v>36</v>
      </c>
      <c r="B76" s="12"/>
      <c r="C76" s="33">
        <f t="shared" si="1"/>
        <v>100</v>
      </c>
      <c r="D76" s="12"/>
      <c r="E76" s="33">
        <f t="shared" si="2"/>
        <v>10.050104870659519</v>
      </c>
      <c r="F76" s="12"/>
      <c r="G76" s="45">
        <v>-5</v>
      </c>
      <c r="H76" s="33"/>
      <c r="I76" s="31">
        <f t="shared" si="3"/>
        <v>0</v>
      </c>
      <c r="J76" s="12"/>
      <c r="K76" s="31">
        <f t="shared" si="4"/>
        <v>0</v>
      </c>
      <c r="L76" s="12"/>
      <c r="M76" s="12"/>
      <c r="N76" s="45">
        <v>-5</v>
      </c>
      <c r="O76" s="12"/>
      <c r="P76" s="33">
        <f t="shared" si="5"/>
        <v>64.326497319972034</v>
      </c>
      <c r="Q76" s="12"/>
      <c r="R76" s="33">
        <f t="shared" si="6"/>
        <v>43.049405732929387</v>
      </c>
      <c r="S76" s="33"/>
      <c r="T76" s="33">
        <f t="shared" si="7"/>
        <v>1.5089722675367048</v>
      </c>
      <c r="U76" s="33"/>
      <c r="V76" s="33">
        <f t="shared" si="8"/>
        <v>62.38639011885342</v>
      </c>
      <c r="W76" s="12"/>
      <c r="X76" s="12"/>
      <c r="Y76" s="12"/>
    </row>
    <row r="77" spans="1:25" s="1" customFormat="1" ht="10.35" customHeight="1">
      <c r="A77" s="15" t="s">
        <v>37</v>
      </c>
      <c r="B77" s="12"/>
      <c r="C77" s="33">
        <f t="shared" si="1"/>
        <v>100</v>
      </c>
      <c r="D77" s="12"/>
      <c r="E77" s="33">
        <f t="shared" si="2"/>
        <v>9.7078678535157419</v>
      </c>
      <c r="F77" s="12"/>
      <c r="G77" s="45">
        <v>-5</v>
      </c>
      <c r="H77" s="33"/>
      <c r="I77" s="31">
        <f t="shared" si="3"/>
        <v>0</v>
      </c>
      <c r="J77" s="12"/>
      <c r="K77" s="31">
        <f t="shared" si="4"/>
        <v>0</v>
      </c>
      <c r="L77" s="12"/>
      <c r="M77" s="12"/>
      <c r="N77" s="45">
        <v>-5</v>
      </c>
      <c r="O77" s="12"/>
      <c r="P77" s="33">
        <f t="shared" si="5"/>
        <v>61.61658402533007</v>
      </c>
      <c r="Q77" s="12"/>
      <c r="R77" s="33">
        <f t="shared" si="6"/>
        <v>40.486289503554573</v>
      </c>
      <c r="S77" s="33"/>
      <c r="T77" s="33">
        <f t="shared" si="7"/>
        <v>1.9654698608041101</v>
      </c>
      <c r="U77" s="33"/>
      <c r="V77" s="33">
        <f t="shared" si="8"/>
        <v>59.66903638210168</v>
      </c>
      <c r="W77" s="12"/>
      <c r="X77" s="12"/>
      <c r="Y77" s="12"/>
    </row>
    <row r="78" spans="1:25" s="1" customFormat="1" ht="10.35" customHeight="1">
      <c r="A78" s="15" t="s">
        <v>38</v>
      </c>
      <c r="B78" s="12"/>
      <c r="C78" s="33">
        <f t="shared" si="1"/>
        <v>100</v>
      </c>
      <c r="D78" s="12"/>
      <c r="E78" s="33">
        <f t="shared" si="2"/>
        <v>8.6314989551010068</v>
      </c>
      <c r="F78" s="12"/>
      <c r="G78" s="45">
        <v>-5</v>
      </c>
      <c r="H78" s="33"/>
      <c r="I78" s="31">
        <f t="shared" si="3"/>
        <v>0</v>
      </c>
      <c r="J78" s="12"/>
      <c r="K78" s="31">
        <f t="shared" si="4"/>
        <v>0</v>
      </c>
      <c r="L78" s="12"/>
      <c r="M78" s="12"/>
      <c r="N78" s="45">
        <v>-5</v>
      </c>
      <c r="O78" s="12"/>
      <c r="P78" s="33">
        <f t="shared" si="5"/>
        <v>59.337597365587989</v>
      </c>
      <c r="Q78" s="12"/>
      <c r="R78" s="33">
        <f t="shared" si="6"/>
        <v>34.652650243809759</v>
      </c>
      <c r="S78" s="33"/>
      <c r="T78" s="33">
        <f t="shared" si="7"/>
        <v>1.9568108416186436</v>
      </c>
      <c r="U78" s="33"/>
      <c r="V78" s="33">
        <f t="shared" si="8"/>
        <v>57.811411563548852</v>
      </c>
      <c r="W78" s="12"/>
      <c r="X78" s="12"/>
      <c r="Y78" s="12"/>
    </row>
    <row r="79" spans="1:25" s="1" customFormat="1" ht="10.35" customHeight="1">
      <c r="A79" s="15" t="s">
        <v>39</v>
      </c>
      <c r="B79" s="12"/>
      <c r="C79" s="33">
        <f t="shared" si="1"/>
        <v>100</v>
      </c>
      <c r="D79" s="12"/>
      <c r="E79" s="33">
        <f t="shared" si="2"/>
        <v>6.3208392640624185</v>
      </c>
      <c r="F79" s="12"/>
      <c r="G79" s="45">
        <v>-5</v>
      </c>
      <c r="H79" s="33"/>
      <c r="I79" s="31">
        <f t="shared" si="3"/>
        <v>0</v>
      </c>
      <c r="J79" s="12"/>
      <c r="K79" s="31">
        <f t="shared" si="4"/>
        <v>0</v>
      </c>
      <c r="L79" s="12"/>
      <c r="M79" s="12"/>
      <c r="N79" s="45">
        <v>-5</v>
      </c>
      <c r="O79" s="12"/>
      <c r="P79" s="33">
        <f t="shared" si="5"/>
        <v>41.367494332858875</v>
      </c>
      <c r="Q79" s="12"/>
      <c r="R79" s="33">
        <f t="shared" si="6"/>
        <v>25.177921872528863</v>
      </c>
      <c r="S79" s="33"/>
      <c r="T79" s="33">
        <f t="shared" si="7"/>
        <v>1.0859823923243186</v>
      </c>
      <c r="U79" s="33"/>
      <c r="V79" s="33">
        <f t="shared" si="8"/>
        <v>43.059729031577838</v>
      </c>
      <c r="W79" s="12"/>
      <c r="X79" s="12"/>
      <c r="Y79" s="12"/>
    </row>
    <row r="80" spans="1:25" s="1" customFormat="1" ht="10.35" customHeight="1">
      <c r="A80" s="15" t="s">
        <v>40</v>
      </c>
      <c r="B80" s="12"/>
      <c r="C80" s="33">
        <f t="shared" si="1"/>
        <v>100</v>
      </c>
      <c r="D80" s="12"/>
      <c r="E80" s="33">
        <f t="shared" si="2"/>
        <v>6.1156235069278546</v>
      </c>
      <c r="F80" s="12"/>
      <c r="G80" s="45">
        <v>-5</v>
      </c>
      <c r="H80" s="33"/>
      <c r="I80" s="31"/>
      <c r="J80" s="12"/>
      <c r="K80" s="31"/>
      <c r="L80" s="12"/>
      <c r="M80" s="12"/>
      <c r="N80" s="45">
        <v>-5</v>
      </c>
      <c r="O80" s="12"/>
      <c r="P80" s="33">
        <f t="shared" si="5"/>
        <v>40.436375218983919</v>
      </c>
      <c r="Q80" s="12"/>
      <c r="R80" s="33">
        <f t="shared" si="6"/>
        <v>24.510272336359293</v>
      </c>
      <c r="S80" s="33"/>
      <c r="T80" s="33">
        <f t="shared" si="7"/>
        <v>0.70074852683548339</v>
      </c>
      <c r="U80" s="33"/>
      <c r="V80" s="33">
        <f t="shared" si="8"/>
        <v>43.09603440038223</v>
      </c>
      <c r="W80" s="12"/>
      <c r="X80" s="12"/>
      <c r="Y80" s="12"/>
    </row>
    <row r="81" spans="1:25" s="5" customFormat="1" ht="10.35" customHeight="1">
      <c r="A81" s="35" t="s">
        <v>41</v>
      </c>
      <c r="B81" s="10"/>
      <c r="C81" s="36">
        <f t="shared" si="1"/>
        <v>100</v>
      </c>
      <c r="D81" s="10"/>
      <c r="E81" s="36">
        <f t="shared" si="2"/>
        <v>6.4594635704507422</v>
      </c>
      <c r="F81" s="10"/>
      <c r="G81" s="46">
        <v>-5</v>
      </c>
      <c r="H81" s="36"/>
      <c r="I81" s="37">
        <f>I31/$C31*100</f>
        <v>0</v>
      </c>
      <c r="J81" s="10"/>
      <c r="K81" s="37">
        <f>K31/$C31*100</f>
        <v>0</v>
      </c>
      <c r="L81" s="10"/>
      <c r="M81" s="10"/>
      <c r="N81" s="46">
        <v>-5</v>
      </c>
      <c r="O81" s="10"/>
      <c r="P81" s="36">
        <f t="shared" si="5"/>
        <v>39.791106829589815</v>
      </c>
      <c r="Q81" s="10"/>
      <c r="R81" s="36">
        <f t="shared" si="6"/>
        <v>24.96070577498352</v>
      </c>
      <c r="S81" s="36"/>
      <c r="T81" s="36">
        <f t="shared" si="7"/>
        <v>0.96334229072656297</v>
      </c>
      <c r="U81" s="36"/>
      <c r="V81" s="36">
        <f t="shared" si="8"/>
        <v>42.163970998326825</v>
      </c>
      <c r="W81" s="10"/>
      <c r="X81" s="10"/>
      <c r="Y81" s="10"/>
    </row>
    <row r="82" spans="1:25" s="5" customFormat="1" ht="10.35" customHeight="1">
      <c r="A82" s="35">
        <v>2001</v>
      </c>
      <c r="B82" s="10"/>
      <c r="C82" s="36">
        <f t="shared" ref="C82:C89" si="9">C33/$C33*100</f>
        <v>100</v>
      </c>
      <c r="D82" s="10"/>
      <c r="E82" s="36">
        <f t="shared" ref="E82:E89" si="10">E33/$C33*100</f>
        <v>6.2381314090391191</v>
      </c>
      <c r="F82" s="10"/>
      <c r="G82" s="46">
        <v>-5</v>
      </c>
      <c r="H82" s="36"/>
      <c r="I82" s="37"/>
      <c r="J82" s="10"/>
      <c r="K82" s="37"/>
      <c r="L82" s="10"/>
      <c r="M82" s="10"/>
      <c r="N82" s="46">
        <v>-5</v>
      </c>
      <c r="O82" s="10"/>
      <c r="P82" s="36">
        <f t="shared" ref="P82:P89" si="11">P33/$C33*100</f>
        <v>39.707557918723893</v>
      </c>
      <c r="Q82" s="10"/>
      <c r="R82" s="36">
        <f t="shared" ref="R82:R89" si="12">R33/$C33*100</f>
        <v>25.085453854918345</v>
      </c>
      <c r="S82" s="36"/>
      <c r="T82" s="36">
        <f t="shared" ref="T82:T89" si="13">T33/$C33*100</f>
        <v>0.98746676794530952</v>
      </c>
      <c r="U82" s="36"/>
      <c r="V82" s="36">
        <f t="shared" ref="V82:V89" si="14">V33/$C33*100</f>
        <v>42.508545385491836</v>
      </c>
      <c r="W82" s="10"/>
      <c r="X82" s="10"/>
      <c r="Y82" s="10"/>
    </row>
    <row r="83" spans="1:25" s="5" customFormat="1" ht="10.35" customHeight="1">
      <c r="A83" s="35">
        <v>2002</v>
      </c>
      <c r="B83" s="10"/>
      <c r="C83" s="36">
        <f t="shared" si="9"/>
        <v>100</v>
      </c>
      <c r="D83" s="10"/>
      <c r="E83" s="36">
        <f t="shared" si="10"/>
        <v>5.7433159684849526</v>
      </c>
      <c r="F83" s="10"/>
      <c r="G83" s="46">
        <v>-5</v>
      </c>
      <c r="H83" s="36"/>
      <c r="I83" s="37"/>
      <c r="J83" s="10"/>
      <c r="K83" s="37"/>
      <c r="L83" s="10"/>
      <c r="M83" s="10"/>
      <c r="N83" s="46">
        <v>-5</v>
      </c>
      <c r="O83" s="10"/>
      <c r="P83" s="36">
        <f t="shared" si="11"/>
        <v>39.888922374822407</v>
      </c>
      <c r="Q83" s="10"/>
      <c r="R83" s="36">
        <f t="shared" si="12"/>
        <v>24.833168295518146</v>
      </c>
      <c r="S83" s="36"/>
      <c r="T83" s="36">
        <f t="shared" si="13"/>
        <v>0.97731088819046807</v>
      </c>
      <c r="U83" s="36"/>
      <c r="V83" s="36">
        <f t="shared" si="14"/>
        <v>42.751969690446465</v>
      </c>
      <c r="W83" s="10"/>
      <c r="X83" s="10"/>
      <c r="Y83" s="10"/>
    </row>
    <row r="84" spans="1:25" s="5" customFormat="1" ht="10.35" customHeight="1">
      <c r="A84" s="35">
        <v>2003</v>
      </c>
      <c r="B84" s="10"/>
      <c r="C84" s="36">
        <f t="shared" si="9"/>
        <v>100</v>
      </c>
      <c r="D84" s="10"/>
      <c r="E84" s="36">
        <f t="shared" si="10"/>
        <v>5.5575691675727921</v>
      </c>
      <c r="F84" s="10"/>
      <c r="G84" s="46">
        <v>-5</v>
      </c>
      <c r="H84" s="36"/>
      <c r="I84" s="37"/>
      <c r="J84" s="10"/>
      <c r="K84" s="37"/>
      <c r="L84" s="10"/>
      <c r="M84" s="10"/>
      <c r="N84" s="46">
        <v>-5</v>
      </c>
      <c r="O84" s="10"/>
      <c r="P84" s="36">
        <f t="shared" si="11"/>
        <v>39.406387177318678</v>
      </c>
      <c r="Q84" s="10"/>
      <c r="R84" s="36">
        <f t="shared" si="12"/>
        <v>24.465386009423703</v>
      </c>
      <c r="S84" s="36"/>
      <c r="T84" s="36">
        <f t="shared" si="13"/>
        <v>0.99875156054931336</v>
      </c>
      <c r="U84" s="36"/>
      <c r="V84" s="36">
        <f t="shared" si="14"/>
        <v>43.566509604929323</v>
      </c>
      <c r="W84" s="10"/>
      <c r="X84" s="10"/>
      <c r="Y84" s="10"/>
    </row>
    <row r="85" spans="1:25" s="5" customFormat="1" ht="10.35" customHeight="1">
      <c r="A85" s="35">
        <v>2004</v>
      </c>
      <c r="B85" s="10"/>
      <c r="C85" s="36">
        <f t="shared" si="9"/>
        <v>100</v>
      </c>
      <c r="D85" s="10"/>
      <c r="E85" s="36">
        <f t="shared" si="10"/>
        <v>5.6467693459429693</v>
      </c>
      <c r="F85" s="10"/>
      <c r="G85" s="46">
        <v>-5</v>
      </c>
      <c r="H85" s="36"/>
      <c r="I85" s="37"/>
      <c r="J85" s="10"/>
      <c r="K85" s="37"/>
      <c r="L85" s="10"/>
      <c r="M85" s="10"/>
      <c r="N85" s="46">
        <v>-5</v>
      </c>
      <c r="O85" s="10"/>
      <c r="P85" s="36">
        <f t="shared" si="11"/>
        <v>38.872206279120732</v>
      </c>
      <c r="Q85" s="10"/>
      <c r="R85" s="36">
        <f t="shared" si="12"/>
        <v>23.970382428708721</v>
      </c>
      <c r="S85" s="36"/>
      <c r="T85" s="36">
        <f t="shared" si="13"/>
        <v>0.91427034172803734</v>
      </c>
      <c r="U85" s="36"/>
      <c r="V85" s="36">
        <f t="shared" si="14"/>
        <v>43.652326089289083</v>
      </c>
      <c r="W85" s="10"/>
      <c r="X85" s="10"/>
      <c r="Y85" s="10"/>
    </row>
    <row r="86" spans="1:25" s="5" customFormat="1" ht="10.35" customHeight="1">
      <c r="A86" s="35">
        <v>2005</v>
      </c>
      <c r="B86" s="10"/>
      <c r="C86" s="36">
        <f t="shared" si="9"/>
        <v>100</v>
      </c>
      <c r="D86" s="10"/>
      <c r="E86" s="36">
        <f t="shared" si="10"/>
        <v>5.4792726327406198</v>
      </c>
      <c r="F86" s="10"/>
      <c r="G86" s="46">
        <v>-5</v>
      </c>
      <c r="H86" s="36"/>
      <c r="I86" s="37"/>
      <c r="J86" s="10"/>
      <c r="K86" s="37"/>
      <c r="L86" s="10"/>
      <c r="M86" s="10"/>
      <c r="N86" s="46">
        <v>-5</v>
      </c>
      <c r="O86" s="10"/>
      <c r="P86" s="36">
        <f t="shared" si="11"/>
        <v>38.233935447541533</v>
      </c>
      <c r="Q86" s="10"/>
      <c r="R86" s="36">
        <f t="shared" si="12"/>
        <v>23.267334862875082</v>
      </c>
      <c r="S86" s="36"/>
      <c r="T86" s="36">
        <f t="shared" si="13"/>
        <v>0.93070107088712617</v>
      </c>
      <c r="U86" s="36"/>
      <c r="V86" s="36">
        <f t="shared" si="14"/>
        <v>43.45382420436156</v>
      </c>
      <c r="W86" s="10"/>
      <c r="X86" s="10"/>
      <c r="Y86" s="10"/>
    </row>
    <row r="87" spans="1:25" s="5" customFormat="1" ht="10.35" customHeight="1">
      <c r="A87" s="35">
        <v>2006</v>
      </c>
      <c r="B87" s="10"/>
      <c r="C87" s="36">
        <f t="shared" si="9"/>
        <v>100</v>
      </c>
      <c r="D87" s="10"/>
      <c r="E87" s="36">
        <f t="shared" si="10"/>
        <v>6.2667127635527873</v>
      </c>
      <c r="F87" s="10"/>
      <c r="G87" s="46">
        <v>-5</v>
      </c>
      <c r="H87" s="36"/>
      <c r="I87" s="37"/>
      <c r="J87" s="10"/>
      <c r="K87" s="37"/>
      <c r="L87" s="10"/>
      <c r="M87" s="10"/>
      <c r="N87" s="46">
        <v>-5</v>
      </c>
      <c r="O87" s="10"/>
      <c r="P87" s="36">
        <f t="shared" si="11"/>
        <v>36.677289214443896</v>
      </c>
      <c r="Q87" s="10"/>
      <c r="R87" s="36">
        <f t="shared" si="12"/>
        <v>22.490950643311784</v>
      </c>
      <c r="S87" s="36"/>
      <c r="T87" s="36">
        <f t="shared" si="13"/>
        <v>0.89552895921701181</v>
      </c>
      <c r="U87" s="36"/>
      <c r="V87" s="36">
        <f t="shared" si="14"/>
        <v>41.890115199209035</v>
      </c>
      <c r="W87" s="10"/>
      <c r="X87" s="10"/>
      <c r="Y87" s="10"/>
    </row>
    <row r="88" spans="1:25" s="5" customFormat="1" ht="10.35" customHeight="1">
      <c r="A88" s="35">
        <v>2007</v>
      </c>
      <c r="B88" s="10"/>
      <c r="C88" s="36">
        <f t="shared" si="9"/>
        <v>100</v>
      </c>
      <c r="D88" s="10"/>
      <c r="E88" s="36">
        <f t="shared" si="10"/>
        <v>5.0430072522959302</v>
      </c>
      <c r="F88" s="10"/>
      <c r="G88" s="46">
        <v>-5</v>
      </c>
      <c r="H88" s="36"/>
      <c r="I88" s="37"/>
      <c r="J88" s="10"/>
      <c r="K88" s="37"/>
      <c r="L88" s="10"/>
      <c r="M88" s="10"/>
      <c r="N88" s="46">
        <v>-5</v>
      </c>
      <c r="O88" s="10"/>
      <c r="P88" s="36">
        <f t="shared" si="11"/>
        <v>34.153898868774363</v>
      </c>
      <c r="Q88" s="10"/>
      <c r="R88" s="36">
        <f t="shared" si="12"/>
        <v>20.549358519488724</v>
      </c>
      <c r="S88" s="36"/>
      <c r="T88" s="36">
        <f t="shared" si="13"/>
        <v>0.87268915327783914</v>
      </c>
      <c r="U88" s="36"/>
      <c r="V88" s="36">
        <f t="shared" si="14"/>
        <v>40.014645327080245</v>
      </c>
      <c r="W88" s="10"/>
      <c r="X88" s="10"/>
      <c r="Y88" s="10"/>
    </row>
    <row r="89" spans="1:25" s="5" customFormat="1" ht="10.35" customHeight="1">
      <c r="A89" s="38">
        <v>2008</v>
      </c>
      <c r="B89" s="27"/>
      <c r="C89" s="39">
        <f t="shared" si="9"/>
        <v>100</v>
      </c>
      <c r="D89" s="27"/>
      <c r="E89" s="39">
        <f t="shared" si="10"/>
        <v>5.2526151038444748</v>
      </c>
      <c r="F89" s="27"/>
      <c r="G89" s="47">
        <v>-5</v>
      </c>
      <c r="H89" s="39"/>
      <c r="I89" s="40"/>
      <c r="J89" s="27"/>
      <c r="K89" s="40"/>
      <c r="L89" s="27"/>
      <c r="M89" s="27"/>
      <c r="N89" s="47">
        <v>-5</v>
      </c>
      <c r="O89" s="27"/>
      <c r="P89" s="39">
        <f t="shared" si="11"/>
        <v>32.399657797094626</v>
      </c>
      <c r="Q89" s="27"/>
      <c r="R89" s="39">
        <f t="shared" si="12"/>
        <v>19.778562017508065</v>
      </c>
      <c r="S89" s="39"/>
      <c r="T89" s="39">
        <f t="shared" si="13"/>
        <v>0.74065946553862494</v>
      </c>
      <c r="U89" s="39"/>
      <c r="V89" s="39">
        <f t="shared" si="14"/>
        <v>39.769353246839771</v>
      </c>
      <c r="W89" s="10"/>
      <c r="X89" s="10"/>
      <c r="Y89" s="10"/>
    </row>
    <row r="90" spans="1:25" s="4" customFormat="1" ht="9.9499999999999993" customHeight="1">
      <c r="A90" s="18" t="s">
        <v>49</v>
      </c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spans="1:25" ht="8.1" customHeight="1">
      <c r="A91" s="19" t="s">
        <v>51</v>
      </c>
    </row>
    <row r="92" spans="1:25" ht="8.1" customHeight="1">
      <c r="A92" s="19" t="s">
        <v>50</v>
      </c>
    </row>
    <row r="93" spans="1:25" ht="9.9499999999999993" customHeight="1">
      <c r="A93" s="20" t="s">
        <v>52</v>
      </c>
    </row>
    <row r="94" spans="1:25" ht="8.1" customHeight="1">
      <c r="A94" s="19" t="s">
        <v>53</v>
      </c>
    </row>
    <row r="95" spans="1:25" ht="8.1" customHeight="1">
      <c r="A95" s="19" t="s">
        <v>55</v>
      </c>
    </row>
    <row r="96" spans="1:25" ht="8.1" customHeight="1">
      <c r="A96" s="19" t="s">
        <v>54</v>
      </c>
    </row>
    <row r="97" spans="1:1" ht="9.9499999999999993" customHeight="1">
      <c r="A97" s="18" t="s">
        <v>56</v>
      </c>
    </row>
    <row r="98" spans="1:1" ht="8.1" customHeight="1">
      <c r="A98" s="19" t="s">
        <v>57</v>
      </c>
    </row>
    <row r="99" spans="1:1" ht="8.1" customHeight="1">
      <c r="A99" s="19" t="s">
        <v>59</v>
      </c>
    </row>
    <row r="100" spans="1:1" ht="8.1" customHeight="1">
      <c r="A100" s="19" t="s">
        <v>58</v>
      </c>
    </row>
    <row r="101" spans="1:1" ht="9.9499999999999993" customHeight="1">
      <c r="A101" s="20" t="s">
        <v>43</v>
      </c>
    </row>
    <row r="102" spans="1:1" ht="9.9499999999999993" customHeight="1">
      <c r="A102" s="20" t="s">
        <v>44</v>
      </c>
    </row>
    <row r="103" spans="1:1" ht="3.75" customHeight="1"/>
    <row r="104" spans="1:1" ht="9" customHeight="1">
      <c r="A104" s="21" t="s">
        <v>61</v>
      </c>
    </row>
    <row r="105" spans="1:1" ht="8.1" customHeight="1">
      <c r="A105" s="19" t="s">
        <v>60</v>
      </c>
    </row>
    <row r="106" spans="1:1" ht="11.1" customHeight="1">
      <c r="A106" s="22" t="s">
        <v>62</v>
      </c>
    </row>
    <row r="107" spans="1:1" ht="9" customHeight="1">
      <c r="A107" s="19" t="s">
        <v>63</v>
      </c>
    </row>
    <row r="108" spans="1:1" ht="9" customHeight="1">
      <c r="A108" s="19" t="s">
        <v>64</v>
      </c>
    </row>
  </sheetData>
  <mergeCells count="6">
    <mergeCell ref="A1:V1"/>
    <mergeCell ref="A2:V2"/>
    <mergeCell ref="A50:V50"/>
    <mergeCell ref="A52:V52"/>
    <mergeCell ref="A3:V3"/>
    <mergeCell ref="A51:V51"/>
  </mergeCells>
  <phoneticPr fontId="1" type="noConversion"/>
  <printOptions gridLinesSet="0"/>
  <pageMargins left="0.85" right="0.85" top="1" bottom="0.75" header="0.5" footer="0.5"/>
  <pageSetup firstPageNumber="216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TABLE13.6</vt:lpstr>
      <vt:lpstr>TABLE13.6!Print_Area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2011-05-03T19:18:13Z</cp:lastPrinted>
  <dcterms:created xsi:type="dcterms:W3CDTF">1999-10-08T13:36:44Z</dcterms:created>
  <dcterms:modified xsi:type="dcterms:W3CDTF">2011-05-03T19:21:16Z</dcterms:modified>
</cp:coreProperties>
</file>