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" yWindow="48" windowWidth="16260" windowHeight="5832"/>
  </bookViews>
  <sheets>
    <sheet name="Table III.1" sheetId="1" r:id="rId1"/>
    <sheet name="Table III.2" sheetId="9" r:id="rId2"/>
    <sheet name="Table III.3" sheetId="10" r:id="rId3"/>
    <sheet name="Table III.4" sheetId="11" r:id="rId4"/>
    <sheet name="Table III.5" sheetId="2" r:id="rId5"/>
    <sheet name="Table III.6" sheetId="3" r:id="rId6"/>
    <sheet name="Table III.7" sheetId="4" r:id="rId7"/>
    <sheet name="Table III.8" sheetId="5" r:id="rId8"/>
    <sheet name="Table III.9" sheetId="6" r:id="rId9"/>
    <sheet name="Table III.10" sheetId="7" r:id="rId10"/>
    <sheet name="Table III.11" sheetId="8" r:id="rId11"/>
    <sheet name="Table III.12" sheetId="12" r:id="rId12"/>
    <sheet name="Table III.13" sheetId="13" r:id="rId13"/>
  </sheets>
  <calcPr calcId="145621"/>
</workbook>
</file>

<file path=xl/calcChain.xml><?xml version="1.0" encoding="utf-8"?>
<calcChain xmlns="http://schemas.openxmlformats.org/spreadsheetml/2006/main">
  <c r="C8" i="10" l="1"/>
  <c r="C6" i="10"/>
  <c r="C8" i="9"/>
  <c r="C7" i="9"/>
  <c r="C6" i="9"/>
</calcChain>
</file>

<file path=xl/sharedStrings.xml><?xml version="1.0" encoding="utf-8"?>
<sst xmlns="http://schemas.openxmlformats.org/spreadsheetml/2006/main" count="331" uniqueCount="289">
  <si>
    <t>Table III.1</t>
  </si>
  <si>
    <t>CMS and total Federal outlays</t>
  </si>
  <si>
    <t>Fiscal year 2012</t>
  </si>
  <si>
    <t>Fiscal year 2013</t>
  </si>
  <si>
    <t>Gross domestic product (current dollars)</t>
  </si>
  <si>
    <r>
      <t xml:space="preserve">  Total Federal outlays</t>
    </r>
    <r>
      <rPr>
        <vertAlign val="superscript"/>
        <sz val="10"/>
        <rFont val="Arial"/>
        <family val="2"/>
      </rPr>
      <t>1</t>
    </r>
  </si>
  <si>
    <t xml:space="preserve">  Percent of gross domestic product</t>
  </si>
  <si>
    <r>
      <t>Dept. of Health and Human Services</t>
    </r>
    <r>
      <rPr>
        <vertAlign val="superscript"/>
        <sz val="10"/>
        <rFont val="Arial"/>
        <family val="2"/>
      </rPr>
      <t>1</t>
    </r>
  </si>
  <si>
    <t xml:space="preserve">  Percent of Federal Budget</t>
  </si>
  <si>
    <t xml:space="preserve">  CMS Budget (Federal Outlays)</t>
  </si>
  <si>
    <t xml:space="preserve">    Medicare benefit payments</t>
  </si>
  <si>
    <r>
      <t xml:space="preserve">    SMI transfer to Medicaid</t>
    </r>
    <r>
      <rPr>
        <vertAlign val="superscript"/>
        <sz val="10"/>
        <rFont val="Arial"/>
        <family val="2"/>
      </rPr>
      <t>2</t>
    </r>
  </si>
  <si>
    <t xml:space="preserve">    Medicaid benefit payments</t>
  </si>
  <si>
    <t xml:space="preserve">    Medicaid State and local admin.</t>
  </si>
  <si>
    <r>
      <t xml:space="preserve">    Medicaid offsets</t>
    </r>
    <r>
      <rPr>
        <vertAlign val="superscript"/>
        <sz val="10"/>
        <rFont val="Arial"/>
        <family val="2"/>
      </rPr>
      <t>3</t>
    </r>
  </si>
  <si>
    <t xml:space="preserve">    Children's Health Ins. Prog.</t>
  </si>
  <si>
    <t xml:space="preserve">  CMS program management</t>
  </si>
  <si>
    <r>
      <t xml:space="preserve">  Other Medicare admin. expenses</t>
    </r>
    <r>
      <rPr>
        <vertAlign val="superscript"/>
        <sz val="10"/>
        <rFont val="Arial"/>
        <family val="2"/>
      </rPr>
      <t>4</t>
    </r>
  </si>
  <si>
    <t xml:space="preserve">  State Eligibility Determinations, for Part D</t>
  </si>
  <si>
    <r>
      <t xml:space="preserve">  Quality Improvement Organizations</t>
    </r>
    <r>
      <rPr>
        <vertAlign val="superscript"/>
        <sz val="10"/>
        <rFont val="Arial"/>
        <family val="2"/>
      </rPr>
      <t>5</t>
    </r>
  </si>
  <si>
    <t xml:space="preserve">  Health Care Fraud and Abuse Control</t>
  </si>
  <si>
    <r>
      <t xml:space="preserve">  State Grants and Demonstrations</t>
    </r>
    <r>
      <rPr>
        <vertAlign val="superscript"/>
        <sz val="10"/>
        <rFont val="Arial"/>
        <family val="2"/>
      </rPr>
      <t>6</t>
    </r>
  </si>
  <si>
    <t xml:space="preserve">  User Fees and Reimbursables</t>
  </si>
  <si>
    <t>Total CMS outlays (unadjusted)</t>
  </si>
  <si>
    <r>
      <t>Offsetting receipts</t>
    </r>
    <r>
      <rPr>
        <vertAlign val="superscript"/>
        <sz val="10"/>
        <rFont val="Arial"/>
        <family val="2"/>
      </rPr>
      <t>7</t>
    </r>
  </si>
  <si>
    <t>Total net CMS outlays</t>
  </si>
  <si>
    <t>Percent of Federal budget</t>
  </si>
  <si>
    <r>
      <t>1</t>
    </r>
    <r>
      <rPr>
        <sz val="10"/>
        <rFont val="Arial"/>
        <family val="2"/>
      </rPr>
      <t>Net of offsetting receipts.</t>
    </r>
  </si>
  <si>
    <r>
      <t>2</t>
    </r>
    <r>
      <rPr>
        <sz val="10"/>
        <rFont val="Arial"/>
        <family val="2"/>
      </rPr>
      <t>SMI transfers to Medicaid for Medicare Part B premium assistance ($602 million in</t>
    </r>
  </si>
  <si>
    <t>FY 2012 and $477 million in FY 2013).</t>
  </si>
  <si>
    <r>
      <t>3</t>
    </r>
    <r>
      <rPr>
        <sz val="10"/>
        <rFont val="Arial"/>
        <family val="2"/>
      </rPr>
      <t>SMI transfers for low-income premium assistance.</t>
    </r>
  </si>
  <si>
    <r>
      <t>4</t>
    </r>
    <r>
      <rPr>
        <sz val="10"/>
        <rFont val="Arial"/>
        <family val="2"/>
      </rPr>
      <t>Medicare administrative expenses of the Social Security Administration and other Federal</t>
    </r>
  </si>
  <si>
    <t>agencies.</t>
  </si>
  <si>
    <r>
      <t>5</t>
    </r>
    <r>
      <rPr>
        <sz val="10"/>
        <rFont val="Arial"/>
        <family val="2"/>
      </rPr>
      <t>Formerly peer review organizations (PROs).</t>
    </r>
  </si>
  <si>
    <r>
      <t>6</t>
    </r>
    <r>
      <rPr>
        <sz val="10"/>
        <rFont val="Arial"/>
        <family val="2"/>
      </rPr>
      <t>Includes grants and demonstrations for various free-standing programs, such as the</t>
    </r>
  </si>
  <si>
    <t>Ticket to Work and Work Incentives Improvement Act (P.L. 106-170), emergency health</t>
  </si>
  <si>
    <t xml:space="preserve">services for undocumented aliens (P.L. 108-173), and Medicaid's Money Follows the </t>
  </si>
  <si>
    <t>Person Rebalancing Demonstration (P.L. 109-171).</t>
  </si>
  <si>
    <r>
      <t>7</t>
    </r>
    <r>
      <rPr>
        <sz val="10"/>
        <rFont val="Arial"/>
        <family val="2"/>
      </rPr>
      <t>Almost entirely Medicare premiums.  Also includes offsetting collections for user fee and</t>
    </r>
  </si>
  <si>
    <t>reimbursable activities, as well as refunds to the trust funds.</t>
  </si>
  <si>
    <t>SOURCE:  CMS, Office of Financial Management.</t>
  </si>
  <si>
    <t>Table III.2</t>
  </si>
  <si>
    <t>Program expenditures/trends</t>
  </si>
  <si>
    <t>Fiscal year</t>
  </si>
  <si>
    <t>Total</t>
  </si>
  <si>
    <r>
      <t>Medicare</t>
    </r>
    <r>
      <rPr>
        <vertAlign val="superscript"/>
        <sz val="10"/>
        <rFont val="Arial"/>
        <family val="2"/>
      </rPr>
      <t>1</t>
    </r>
  </si>
  <si>
    <r>
      <t>Medicaid</t>
    </r>
    <r>
      <rPr>
        <vertAlign val="superscript"/>
        <sz val="10"/>
        <rFont val="Arial"/>
        <family val="2"/>
      </rPr>
      <t>2</t>
    </r>
  </si>
  <si>
    <r>
      <t>CHIP</t>
    </r>
    <r>
      <rPr>
        <vertAlign val="superscript"/>
        <sz val="10"/>
        <rFont val="Arial"/>
        <family val="2"/>
      </rPr>
      <t>3</t>
    </r>
  </si>
  <si>
    <t>$ in billions</t>
  </si>
  <si>
    <t xml:space="preserve">--  </t>
  </si>
  <si>
    <r>
      <t>1</t>
    </r>
    <r>
      <rPr>
        <sz val="10"/>
        <rFont val="Arial"/>
        <family val="2"/>
      </rPr>
      <t>Medicare amounts reflect gross outlays (i.e., not net of offsetting receipts).  These amounts</t>
    </r>
  </si>
  <si>
    <t>include:  outlays for benefits, administration, Health Care Fraud and Abuse Control (HCFAC)</t>
  </si>
  <si>
    <t>activities, Quality Improvement Organizations (QIOs), the SMI transfer to Medicaid for Medicare</t>
  </si>
  <si>
    <t>Part B premium assistance for low-income Medicare beneficiaries and, since FY 2004, the</t>
  </si>
  <si>
    <t>administrative and benefit costs of the Transitional Assistance and Part D Drug benefits</t>
  </si>
  <si>
    <t>under the Medicare Modernization Act of 2003.</t>
  </si>
  <si>
    <r>
      <t>2</t>
    </r>
    <r>
      <rPr>
        <sz val="10"/>
        <rFont val="Arial"/>
        <family val="2"/>
      </rPr>
      <t>The Medicaid amounts include total computable outlays (Federal and State shares) for</t>
    </r>
  </si>
  <si>
    <t>benefits and administration, the Federal and State shares of the cost of Medicaid</t>
  </si>
  <si>
    <t>survey/certification and State Medicaid fraud control units, and outlays for the Vaccines for</t>
  </si>
  <si>
    <t>Children program.  These amounts do not include the SMI transfer to Medicaid for Medicare</t>
  </si>
  <si>
    <t>Part B premium assistance for low-income beneficiaries, nor do they include the Medicare</t>
  </si>
  <si>
    <t>Part D compensation to States for low-income eligibility determinations in the Part D Drug</t>
  </si>
  <si>
    <t xml:space="preserve">program. </t>
  </si>
  <si>
    <r>
      <t>3</t>
    </r>
    <r>
      <rPr>
        <sz val="10"/>
        <rFont val="Arial"/>
        <family val="2"/>
      </rPr>
      <t>The CHIP amounts reflect both Federal and State shares of Title XXI outlays.  Please note</t>
    </r>
  </si>
  <si>
    <t>that CHIP-related Medicaid began to be financed under Title XXI in 2001.</t>
  </si>
  <si>
    <t>NOTE:  Numbers may not add to totals because of rounding.</t>
  </si>
  <si>
    <t>Table III.3</t>
  </si>
  <si>
    <t>Benefit outlays by program</t>
  </si>
  <si>
    <t>Annually</t>
  </si>
  <si>
    <t>Amounts in billions</t>
  </si>
  <si>
    <t>CMS program outlays</t>
  </si>
  <si>
    <t xml:space="preserve">  Federal outlays</t>
  </si>
  <si>
    <t>NA</t>
  </si>
  <si>
    <r>
      <t xml:space="preserve">    Medicare</t>
    </r>
    <r>
      <rPr>
        <vertAlign val="superscript"/>
        <sz val="10"/>
        <rFont val="Arial"/>
        <family val="2"/>
      </rPr>
      <t>1</t>
    </r>
  </si>
  <si>
    <t xml:space="preserve">      HI</t>
  </si>
  <si>
    <t xml:space="preserve">      SMI</t>
  </si>
  <si>
    <t xml:space="preserve">      Prescription (Part D)</t>
  </si>
  <si>
    <r>
      <t xml:space="preserve">    Medicaid</t>
    </r>
    <r>
      <rPr>
        <vertAlign val="superscript"/>
        <sz val="10"/>
        <rFont val="Arial"/>
        <family val="2"/>
      </rPr>
      <t>2</t>
    </r>
  </si>
  <si>
    <t xml:space="preserve">      Federal share</t>
  </si>
  <si>
    <r>
      <t xml:space="preserve">    CHIP</t>
    </r>
    <r>
      <rPr>
        <vertAlign val="superscript"/>
        <sz val="10"/>
        <rFont val="Arial"/>
        <family val="2"/>
      </rPr>
      <t>3</t>
    </r>
  </si>
  <si>
    <r>
      <t>1</t>
    </r>
    <r>
      <rPr>
        <sz val="10"/>
        <rFont val="Arial"/>
        <family val="2"/>
      </rPr>
      <t>The Medicare benefit amounts reflect gross outlays (i.e., not net of offsetting premiums).</t>
    </r>
  </si>
  <si>
    <t>These amounts exclude outlays for the SMI transfer to Medicaid for premium assistance</t>
  </si>
  <si>
    <r>
      <t xml:space="preserve">and the Quality Improvement Organizations (QIOs). </t>
    </r>
    <r>
      <rPr>
        <vertAlign val="superscript"/>
        <sz val="10"/>
        <rFont val="Arial"/>
        <family val="2"/>
      </rPr>
      <t/>
    </r>
  </si>
  <si>
    <r>
      <t>2</t>
    </r>
    <r>
      <rPr>
        <sz val="10"/>
        <rFont val="Arial"/>
        <family val="2"/>
      </rPr>
      <t xml:space="preserve">The Medicaid amounts include total computable outlays (Federal and State shares) for </t>
    </r>
  </si>
  <si>
    <r>
      <t xml:space="preserve">Medicaid benefits and outlays for the Vaccines for Children program. </t>
    </r>
    <r>
      <rPr>
        <vertAlign val="superscript"/>
        <sz val="10"/>
        <rFont val="Arial"/>
        <family val="2"/>
      </rPr>
      <t/>
    </r>
  </si>
  <si>
    <r>
      <t>3</t>
    </r>
    <r>
      <rPr>
        <sz val="10"/>
        <rFont val="Arial"/>
        <family val="2"/>
      </rPr>
      <t>The CHIP amounts reflect both Federal and State shares of Title XXI outlays as reported</t>
    </r>
  </si>
  <si>
    <t>by the States on line 4 of the CMS-21.  Please note that CHIP-related Medicaid expansions</t>
  </si>
  <si>
    <t xml:space="preserve">began to be financed under CHIP (Title XXI) in FY 2001.  </t>
  </si>
  <si>
    <t>NOTES:  Fiscal year data.  Numbers may not add to totals because of rounding.</t>
  </si>
  <si>
    <t>Table III.4</t>
  </si>
  <si>
    <t>Program benefit payments/CMS region</t>
  </si>
  <si>
    <r>
      <t>Fiscal Year 2012 Net Expenditures Reported</t>
    </r>
    <r>
      <rPr>
        <vertAlign val="superscript"/>
        <sz val="10"/>
        <rFont val="Arial"/>
        <family val="2"/>
      </rPr>
      <t>1</t>
    </r>
  </si>
  <si>
    <t>Medicaid</t>
  </si>
  <si>
    <t>Total payments computable for Federal funding</t>
  </si>
  <si>
    <t>Federal share</t>
  </si>
  <si>
    <t>In millions</t>
  </si>
  <si>
    <t>All regions</t>
  </si>
  <si>
    <t>Boston</t>
  </si>
  <si>
    <t>New York</t>
  </si>
  <si>
    <t>Philadelphia</t>
  </si>
  <si>
    <t>Atlanta</t>
  </si>
  <si>
    <t>Chicago</t>
  </si>
  <si>
    <t>Dallas</t>
  </si>
  <si>
    <t>Kansas City</t>
  </si>
  <si>
    <t>Denver</t>
  </si>
  <si>
    <t>San Francisco</t>
  </si>
  <si>
    <t>Seattle</t>
  </si>
  <si>
    <r>
      <t>1</t>
    </r>
    <r>
      <rPr>
        <sz val="10"/>
        <rFont val="Arial"/>
        <family val="2"/>
      </rPr>
      <t>Data from Form CMS-64--Net Expenditures Reported by the States.  Medical</t>
    </r>
  </si>
  <si>
    <t xml:space="preserve">assistance payments only; excludes administrative expenses and Children's </t>
  </si>
  <si>
    <t>Health Insurance Program (CHIP).  Unadjusted by CMS.</t>
  </si>
  <si>
    <t>SOURCE:  CMS, Office of Information Products and Data Analytics.</t>
  </si>
  <si>
    <t>Table III.5</t>
  </si>
  <si>
    <t>Medicare benefit outlays</t>
  </si>
  <si>
    <t xml:space="preserve">Fiscal year </t>
  </si>
  <si>
    <t>In billions</t>
  </si>
  <si>
    <t>Part A benefit payments</t>
  </si>
  <si>
    <t>Aged</t>
  </si>
  <si>
    <t>Disabled</t>
  </si>
  <si>
    <t>Part B benefit payments</t>
  </si>
  <si>
    <t>Part D</t>
  </si>
  <si>
    <t xml:space="preserve">NOTES:  Based on 2014 Trustees Report.  Part A benefits include additional  </t>
  </si>
  <si>
    <t>rounded components.</t>
  </si>
  <si>
    <t>SOURCE:  CMS, Office of the Actuary.</t>
  </si>
  <si>
    <t>Table III.6</t>
  </si>
  <si>
    <t>Medicare/type of benefit</t>
  </si>
  <si>
    <r>
      <t>Fiscal year 2014 benefit payments</t>
    </r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in millions</t>
    </r>
  </si>
  <si>
    <t>Percent distribution</t>
  </si>
  <si>
    <r>
      <t>Total Part A</t>
    </r>
    <r>
      <rPr>
        <vertAlign val="superscript"/>
        <sz val="10"/>
        <rFont val="Arial"/>
        <family val="2"/>
      </rPr>
      <t>2,3</t>
    </r>
  </si>
  <si>
    <t xml:space="preserve">  Inpatient hospital</t>
  </si>
  <si>
    <t xml:space="preserve">  Skilled nursing facility</t>
  </si>
  <si>
    <r>
      <t xml:space="preserve">  Home health agency</t>
    </r>
    <r>
      <rPr>
        <vertAlign val="superscript"/>
        <sz val="10"/>
        <rFont val="Arial"/>
        <family val="2"/>
      </rPr>
      <t>4</t>
    </r>
  </si>
  <si>
    <t xml:space="preserve">  Hospice</t>
  </si>
  <si>
    <t xml:space="preserve">  Managed care </t>
  </si>
  <si>
    <t xml:space="preserve"> </t>
  </si>
  <si>
    <t xml:space="preserve">  DME</t>
  </si>
  <si>
    <t xml:space="preserve">  Other carrier</t>
  </si>
  <si>
    <t xml:space="preserve">  Outpatient hospital</t>
  </si>
  <si>
    <t xml:space="preserve">  Other intermediary</t>
  </si>
  <si>
    <t xml:space="preserve">  Laboratory</t>
  </si>
  <si>
    <t>Total Part D</t>
  </si>
  <si>
    <r>
      <t>1</t>
    </r>
    <r>
      <rPr>
        <sz val="10"/>
        <rFont val="Arial"/>
        <family val="2"/>
      </rPr>
      <t>Includes the effects of regulatory items and recent legislation but not proposed law.</t>
    </r>
  </si>
  <si>
    <r>
      <t>2</t>
    </r>
    <r>
      <rPr>
        <sz val="10"/>
        <rFont val="Arial"/>
        <family val="2"/>
      </rPr>
      <t>Includes HIT, CBC, IPAB, and Sequester expenditures.</t>
    </r>
  </si>
  <si>
    <r>
      <t>3</t>
    </r>
    <r>
      <rPr>
        <sz val="10"/>
        <rFont val="Arial"/>
        <family val="2"/>
      </rPr>
      <t>Excludes QIO expenditures.</t>
    </r>
  </si>
  <si>
    <r>
      <t>4</t>
    </r>
    <r>
      <rPr>
        <sz val="10"/>
        <rFont val="Arial"/>
        <family val="2"/>
      </rPr>
      <t xml:space="preserve">Distribution of home health benefits between the trust funds estimated based </t>
    </r>
  </si>
  <si>
    <t>on outlays reported to date by the Treasury.</t>
  </si>
  <si>
    <t>NOTES:  Based on 2014 Trustees Report.  Benefits by type of service are</t>
  </si>
  <si>
    <t>estimated and are subject to change.  Totals do not necessarily equal the sum of</t>
  </si>
  <si>
    <t>Table III.7</t>
  </si>
  <si>
    <t>National health care/trends</t>
  </si>
  <si>
    <t>Calendar year</t>
  </si>
  <si>
    <t>National total in billions</t>
  </si>
  <si>
    <t>Percent of GDP</t>
  </si>
  <si>
    <t>Per capita amount</t>
  </si>
  <si>
    <t>Sponsor</t>
  </si>
  <si>
    <t>Percent of total</t>
  </si>
  <si>
    <t>Private Business</t>
  </si>
  <si>
    <t>Household</t>
  </si>
  <si>
    <t>Other Private Revenues</t>
  </si>
  <si>
    <t>Governments</t>
  </si>
  <si>
    <t xml:space="preserve">  Federal government</t>
  </si>
  <si>
    <t xml:space="preserve">  State and local government</t>
  </si>
  <si>
    <t>SOURCES:  CMS, Office of the Actuary; U.S. Department of Commerce, Bureau of</t>
  </si>
  <si>
    <t>Economic Analysis; and U.S. Bureau of the Census.</t>
  </si>
  <si>
    <t>Table III.8</t>
  </si>
  <si>
    <t>Medicaid/type of service</t>
  </si>
  <si>
    <t>Fiscal Year</t>
  </si>
  <si>
    <r>
      <t>Total medical assistance payments</t>
    </r>
    <r>
      <rPr>
        <vertAlign val="superscript"/>
        <sz val="10"/>
        <rFont val="Arial"/>
        <family val="2"/>
      </rPr>
      <t>1</t>
    </r>
  </si>
  <si>
    <t>Percent of Total</t>
  </si>
  <si>
    <t>Inpatient services</t>
  </si>
  <si>
    <t xml:space="preserve">  General hospitals</t>
  </si>
  <si>
    <t xml:space="preserve">  Mental hospitals</t>
  </si>
  <si>
    <t>Nursing facility services</t>
  </si>
  <si>
    <t>Intermediate care facility (MR) services</t>
  </si>
  <si>
    <r>
      <t>Community-based long term care svs.</t>
    </r>
    <r>
      <rPr>
        <vertAlign val="superscript"/>
        <sz val="10"/>
        <rFont val="Arial"/>
        <family val="2"/>
      </rPr>
      <t>2</t>
    </r>
  </si>
  <si>
    <r>
      <t>Prescribed drugs</t>
    </r>
    <r>
      <rPr>
        <vertAlign val="superscript"/>
        <sz val="10"/>
        <rFont val="Arial"/>
        <family val="2"/>
      </rPr>
      <t>3</t>
    </r>
  </si>
  <si>
    <t>Physician and other practitioner services</t>
  </si>
  <si>
    <t>Dental services</t>
  </si>
  <si>
    <t>Outpatient hospital services</t>
  </si>
  <si>
    <r>
      <t>Clinic services</t>
    </r>
    <r>
      <rPr>
        <vertAlign val="superscript"/>
        <sz val="10"/>
        <rFont val="Arial"/>
        <family val="2"/>
      </rPr>
      <t>4</t>
    </r>
  </si>
  <si>
    <t>Laboratory and radiological services</t>
  </si>
  <si>
    <t>Early and periodic screening</t>
  </si>
  <si>
    <t>Case management services</t>
  </si>
  <si>
    <t>Capitation payments (non-Medicare)</t>
  </si>
  <si>
    <t>Medicare premiums</t>
  </si>
  <si>
    <t>Disproportionate share hosp. payments</t>
  </si>
  <si>
    <t>Other services</t>
  </si>
  <si>
    <r>
      <t>Collections</t>
    </r>
    <r>
      <rPr>
        <vertAlign val="superscript"/>
        <sz val="10"/>
        <rFont val="Arial"/>
        <family val="2"/>
      </rPr>
      <t>5</t>
    </r>
  </si>
  <si>
    <r>
      <t>1</t>
    </r>
    <r>
      <rPr>
        <sz val="10"/>
        <rFont val="Arial"/>
      </rPr>
      <t xml:space="preserve">Excludes payments under CHIP. </t>
    </r>
  </si>
  <si>
    <r>
      <t>2</t>
    </r>
    <r>
      <rPr>
        <sz val="10"/>
        <rFont val="Arial"/>
        <family val="2"/>
      </rPr>
      <t>Comprised of home health, home and community-based waivers, personal</t>
    </r>
  </si>
  <si>
    <t>care and home and community-based services for functionally disabled elderly.</t>
  </si>
  <si>
    <r>
      <t>3</t>
    </r>
    <r>
      <rPr>
        <sz val="10"/>
        <rFont val="Arial"/>
      </rPr>
      <t xml:space="preserve">Net of prescription drug rebates.  </t>
    </r>
  </si>
  <si>
    <r>
      <t>4</t>
    </r>
    <r>
      <rPr>
        <sz val="10"/>
        <rFont val="Arial"/>
      </rPr>
      <t xml:space="preserve">Federally qualified health clinics, rural health clinics, and other clinics. </t>
    </r>
    <r>
      <rPr>
        <vertAlign val="superscript"/>
        <sz val="10"/>
        <rFont val="Arial"/>
        <family val="2"/>
      </rPr>
      <t xml:space="preserve"> </t>
    </r>
  </si>
  <si>
    <r>
      <t>5</t>
    </r>
    <r>
      <rPr>
        <sz val="10"/>
        <rFont val="Arial"/>
      </rPr>
      <t xml:space="preserve">Includes third party liability, probate, fraud and abuse, overpayments, and other </t>
    </r>
  </si>
  <si>
    <t>collections.</t>
  </si>
  <si>
    <t>SOURCES:  CMS, CMCS, and OACT.</t>
  </si>
  <si>
    <t>Table III.9</t>
  </si>
  <si>
    <t>Medicare savings attributable to secondary payer</t>
  </si>
  <si>
    <t>provisions by type of provision</t>
  </si>
  <si>
    <r>
      <t>Workers' Compensation</t>
    </r>
    <r>
      <rPr>
        <vertAlign val="superscript"/>
        <sz val="10"/>
        <rFont val="Arial"/>
        <family val="2"/>
      </rPr>
      <t>1</t>
    </r>
  </si>
  <si>
    <t>Working Aged</t>
  </si>
  <si>
    <t>ESRD</t>
  </si>
  <si>
    <t>Auto</t>
  </si>
  <si>
    <t>Disability</t>
  </si>
  <si>
    <t>Liability</t>
  </si>
  <si>
    <t>VA/Other</t>
  </si>
  <si>
    <r>
      <t>1</t>
    </r>
    <r>
      <rPr>
        <sz val="10"/>
        <rFont val="Arial"/>
      </rPr>
      <t>Beginning FY 2007, includes Workers Compensation set</t>
    </r>
  </si>
  <si>
    <t>asides.</t>
  </si>
  <si>
    <t>NOTES:  Beginning FY 2011, includes Liability savings of the</t>
  </si>
  <si>
    <t>global settlements recovered by CMS.  Numbers may not add to</t>
  </si>
  <si>
    <t>totals because of rounding.</t>
  </si>
  <si>
    <t>Table III.10</t>
  </si>
  <si>
    <t>Medicaid/payments by eligibility status</t>
  </si>
  <si>
    <t>Fiscal year 2012 Medical Assistance payments</t>
  </si>
  <si>
    <r>
      <t>Total</t>
    </r>
    <r>
      <rPr>
        <vertAlign val="superscript"/>
        <sz val="10"/>
        <rFont val="Arial"/>
        <family val="2"/>
      </rPr>
      <t>1</t>
    </r>
  </si>
  <si>
    <t>Age 65 years and over</t>
  </si>
  <si>
    <t>Blind/disabled</t>
  </si>
  <si>
    <t>Dependent children</t>
  </si>
  <si>
    <t xml:space="preserve">  under 21 years of age</t>
  </si>
  <si>
    <t>Adults in families with</t>
  </si>
  <si>
    <t xml:space="preserve">  dependent children</t>
  </si>
  <si>
    <t xml:space="preserve">Disproportionate share hospital and other </t>
  </si>
  <si>
    <t xml:space="preserve">  unallocated payments</t>
  </si>
  <si>
    <r>
      <t>1</t>
    </r>
    <r>
      <rPr>
        <sz val="10"/>
        <rFont val="Arial"/>
      </rPr>
      <t>Excludes payments under Children's Health Insurance Program (CHIP).</t>
    </r>
  </si>
  <si>
    <t>Table III.11</t>
  </si>
  <si>
    <r>
      <t>Medicare/DME/POS</t>
    </r>
    <r>
      <rPr>
        <b/>
        <vertAlign val="superscript"/>
        <sz val="10"/>
        <rFont val="Arial"/>
        <family val="2"/>
      </rPr>
      <t>1</t>
    </r>
  </si>
  <si>
    <t>BETOS Category</t>
  </si>
  <si>
    <r>
      <t xml:space="preserve">Allowed Charges </t>
    </r>
    <r>
      <rPr>
        <vertAlign val="superscript"/>
        <sz val="10"/>
        <rFont val="Arial"/>
        <family val="2"/>
      </rPr>
      <t>2</t>
    </r>
  </si>
  <si>
    <t>Medical/surgical supplies</t>
  </si>
  <si>
    <t>Hospital beds</t>
  </si>
  <si>
    <t>Oxygen and supplies</t>
  </si>
  <si>
    <t>Wheelchairs</t>
  </si>
  <si>
    <t>Prosthetic/orthotic devices</t>
  </si>
  <si>
    <t>Parenteral and enteral nutrition</t>
  </si>
  <si>
    <t>Other DME</t>
  </si>
  <si>
    <r>
      <t>1</t>
    </r>
    <r>
      <rPr>
        <sz val="10"/>
        <rFont val="Arial"/>
      </rPr>
      <t>Data are for calendar year.  DME=durable medical equipment.  POS=Prosthetic,</t>
    </r>
  </si>
  <si>
    <t>orthotic, and supplies.</t>
  </si>
  <si>
    <r>
      <t>2</t>
    </r>
    <r>
      <rPr>
        <sz val="10"/>
        <rFont val="Arial"/>
      </rPr>
      <t>The allowed charge is the Medicare approved payment reported on a line item on</t>
    </r>
  </si>
  <si>
    <t>the physician/supplier claim.</t>
  </si>
  <si>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Includes inhalation drugs administered through nebulizers only and does not include</t>
    </r>
  </si>
  <si>
    <t>drugs administered through other DME such as infusion pumps.</t>
  </si>
  <si>
    <t>NOTE:  Over time, the composition of BETOS categories has changed with the</t>
  </si>
  <si>
    <t>reassignment of selected procedures, services, and supplies.</t>
  </si>
  <si>
    <t>Table III.12</t>
  </si>
  <si>
    <t>National health care/type of expenditure</t>
  </si>
  <si>
    <t>Percent Paid</t>
  </si>
  <si>
    <t>National Total               in billions</t>
  </si>
  <si>
    <t>Medicare</t>
  </si>
  <si>
    <t>Total National Health Expenditures</t>
  </si>
  <si>
    <t>Health Consumption Expenditures</t>
  </si>
  <si>
    <t>Personal health care</t>
  </si>
  <si>
    <t xml:space="preserve">  Hospital care</t>
  </si>
  <si>
    <t xml:space="preserve">  Prof. services</t>
  </si>
  <si>
    <t xml:space="preserve">    Phys./clinical</t>
  </si>
  <si>
    <t xml:space="preserve">    Other Professional</t>
  </si>
  <si>
    <t xml:space="preserve">    Dental</t>
  </si>
  <si>
    <t xml:space="preserve">  Other Health Residential and Personal Care</t>
  </si>
  <si>
    <t xml:space="preserve">  Nursing Care Facilities and Continuing Care </t>
  </si>
  <si>
    <t xml:space="preserve">    Retirement Communities</t>
  </si>
  <si>
    <t xml:space="preserve">  Home Health</t>
  </si>
  <si>
    <t xml:space="preserve">  Retail outlet sales</t>
  </si>
  <si>
    <t>Admn., Net Cost, and pub. hlth.</t>
  </si>
  <si>
    <t>Investment</t>
  </si>
  <si>
    <t>--</t>
  </si>
  <si>
    <t>NOTE:  Data are as of calendar year 2012.</t>
  </si>
  <si>
    <t>Table III.13</t>
  </si>
  <si>
    <t>Personal health care/payment source</t>
  </si>
  <si>
    <t>Calendar Year</t>
  </si>
  <si>
    <t>Percent</t>
  </si>
  <si>
    <t>Out of pocket</t>
  </si>
  <si>
    <t>Health Insurance</t>
  </si>
  <si>
    <t xml:space="preserve">  Private Health Insurance</t>
  </si>
  <si>
    <t xml:space="preserve">  Medicare</t>
  </si>
  <si>
    <t xml:space="preserve">  Medicaid (Title XIX)</t>
  </si>
  <si>
    <t xml:space="preserve">  Total CHIP (Title XIX and Title XXI)</t>
  </si>
  <si>
    <t xml:space="preserve">  Department of Defense</t>
  </si>
  <si>
    <t xml:space="preserve">  Department of Veterans Affairs</t>
  </si>
  <si>
    <t>Other Third Party Payers and Programs</t>
  </si>
  <si>
    <t>NOTES:  Excludes administrative expenses, research, construction, and other types</t>
  </si>
  <si>
    <t>of spending that are not directed at patient care.  Numbers may not add to totals</t>
  </si>
  <si>
    <t>because of rounding.</t>
  </si>
  <si>
    <r>
      <t>Drugs admin. through DME</t>
    </r>
    <r>
      <rPr>
        <vertAlign val="superscript"/>
        <sz val="10"/>
        <rFont val="Arial"/>
        <family val="2"/>
      </rPr>
      <t>3</t>
    </r>
  </si>
  <si>
    <t xml:space="preserve">payments for HIT, CBC, IPAB, and Sequester.  Part B benefits include additional </t>
  </si>
  <si>
    <t>payments for HIT, IPAB, and Sequester.  Aged/disabled split of Part D benefit</t>
  </si>
  <si>
    <t>outlays not available.  Totals do not necessarily equal the sum of rounded</t>
  </si>
  <si>
    <t>components.</t>
  </si>
  <si>
    <r>
      <t>Total Part B</t>
    </r>
    <r>
      <rPr>
        <vertAlign val="superscript"/>
        <sz val="10"/>
        <rFont val="Arial"/>
        <family val="2"/>
      </rPr>
      <t>3,5</t>
    </r>
  </si>
  <si>
    <r>
      <t xml:space="preserve">  Physician/other suppliers</t>
    </r>
    <r>
      <rPr>
        <vertAlign val="superscript"/>
        <sz val="10"/>
        <rFont val="Arial"/>
        <family val="2"/>
      </rPr>
      <t>6</t>
    </r>
  </si>
  <si>
    <r>
      <t>5</t>
    </r>
    <r>
      <rPr>
        <sz val="10"/>
        <rFont val="Arial"/>
        <family val="2"/>
      </rPr>
      <t>Includes HIT, IPAB, and Sequester expenditures.</t>
    </r>
  </si>
  <si>
    <r>
      <t>6</t>
    </r>
    <r>
      <rPr>
        <sz val="10"/>
        <rFont val="Arial"/>
        <family val="2"/>
      </rPr>
      <t>Includes payments made for HIT.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</si>
</sst>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&quot;$&quot;#,##0.0"/>
    <numFmt numFmtId="165" formatCode="#,##0.0"/>
    <numFmt numFmtId="166" formatCode="0.0%"/>
    <numFmt numFmtId="167" formatCode="0.0"/>
    <numFmt numFmtId="168" formatCode="&quot;$&quot;#,##0"/>
    <numFmt numFmtId="169" formatCode="0.000000"/>
  </numFmts>
  <fonts count="1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vertAlign val="superscript"/>
      <sz val="10"/>
      <name val="Arial"/>
      <family val="2"/>
    </font>
    <font>
      <u/>
      <sz val="10"/>
      <name val="Arial"/>
      <family val="2"/>
    </font>
    <font>
      <u/>
      <sz val="10"/>
      <color indexed="8"/>
      <name val="Arial"/>
      <family val="2"/>
    </font>
    <font>
      <vertAlign val="superscript"/>
      <sz val="8"/>
      <name val="Arial"/>
      <family val="2"/>
    </font>
    <font>
      <sz val="10"/>
      <color rgb="FF008000"/>
      <name val="Arial"/>
      <family val="2"/>
    </font>
    <font>
      <vertAlign val="superscript"/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b/>
      <vertAlign val="superscript"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 applyAlignment="1">
      <alignment horizontal="centerContinuous"/>
    </xf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Continuous"/>
    </xf>
    <xf numFmtId="0" fontId="0" fillId="0" borderId="1" xfId="0" applyBorder="1" applyAlignment="1">
      <alignment horizontal="centerContinuous"/>
    </xf>
    <xf numFmtId="164" fontId="2" fillId="0" borderId="0" xfId="0" applyNumberFormat="1" applyFont="1"/>
    <xf numFmtId="0" fontId="3" fillId="0" borderId="0" xfId="0" applyFont="1"/>
    <xf numFmtId="164" fontId="3" fillId="0" borderId="0" xfId="0" applyNumberFormat="1" applyFont="1"/>
    <xf numFmtId="165" fontId="2" fillId="0" borderId="0" xfId="0" applyNumberFormat="1" applyFont="1"/>
    <xf numFmtId="165" fontId="3" fillId="0" borderId="0" xfId="0" applyNumberFormat="1" applyFont="1"/>
    <xf numFmtId="166" fontId="2" fillId="0" borderId="0" xfId="0" applyNumberFormat="1" applyFont="1"/>
    <xf numFmtId="166" fontId="2" fillId="0" borderId="0" xfId="0" quotePrefix="1" applyNumberFormat="1" applyFont="1"/>
    <xf numFmtId="166" fontId="3" fillId="0" borderId="0" xfId="0" applyNumberFormat="1" applyFont="1"/>
    <xf numFmtId="167" fontId="0" fillId="0" borderId="0" xfId="0" applyNumberFormat="1"/>
    <xf numFmtId="165" fontId="5" fillId="0" borderId="0" xfId="0" applyNumberFormat="1" applyFont="1"/>
    <xf numFmtId="0" fontId="5" fillId="0" borderId="0" xfId="0" applyFont="1"/>
    <xf numFmtId="165" fontId="6" fillId="0" borderId="0" xfId="0" applyNumberFormat="1" applyFont="1"/>
    <xf numFmtId="0" fontId="2" fillId="0" borderId="0" xfId="0" quotePrefix="1" applyFont="1"/>
    <xf numFmtId="167" fontId="5" fillId="0" borderId="0" xfId="0" applyNumberFormat="1" applyFont="1"/>
    <xf numFmtId="166" fontId="2" fillId="0" borderId="1" xfId="0" applyNumberFormat="1" applyFont="1" applyBorder="1"/>
    <xf numFmtId="166" fontId="2" fillId="0" borderId="1" xfId="0" quotePrefix="1" applyNumberFormat="1" applyFont="1" applyBorder="1"/>
    <xf numFmtId="0" fontId="7" fillId="0" borderId="0" xfId="0" applyFont="1"/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2" fillId="0" borderId="0" xfId="0" applyFont="1" applyAlignment="1">
      <alignment horizontal="centerContinuous"/>
    </xf>
    <xf numFmtId="0" fontId="2" fillId="0" borderId="0" xfId="0" quotePrefix="1" applyFont="1" applyAlignment="1">
      <alignment horizontal="right"/>
    </xf>
    <xf numFmtId="167" fontId="2" fillId="0" borderId="0" xfId="0" applyNumberFormat="1" applyFont="1"/>
    <xf numFmtId="167" fontId="2" fillId="0" borderId="0" xfId="0" quotePrefix="1" applyNumberFormat="1" applyFont="1" applyAlignment="1">
      <alignment horizontal="right"/>
    </xf>
    <xf numFmtId="165" fontId="2" fillId="0" borderId="1" xfId="0" applyNumberFormat="1" applyFont="1" applyBorder="1"/>
    <xf numFmtId="167" fontId="2" fillId="0" borderId="1" xfId="0" applyNumberFormat="1" applyFont="1" applyBorder="1"/>
    <xf numFmtId="0" fontId="4" fillId="0" borderId="0" xfId="0" applyFont="1"/>
    <xf numFmtId="0" fontId="8" fillId="0" borderId="0" xfId="0" applyFont="1"/>
    <xf numFmtId="0" fontId="2" fillId="0" borderId="3" xfId="0" applyFont="1" applyFill="1" applyBorder="1" applyAlignment="1">
      <alignment horizontal="center"/>
    </xf>
    <xf numFmtId="168" fontId="2" fillId="0" borderId="0" xfId="0" applyNumberFormat="1" applyFont="1"/>
    <xf numFmtId="1" fontId="2" fillId="0" borderId="0" xfId="0" applyNumberFormat="1" applyFont="1"/>
    <xf numFmtId="169" fontId="0" fillId="0" borderId="0" xfId="0" applyNumberFormat="1"/>
    <xf numFmtId="0" fontId="2" fillId="0" borderId="1" xfId="0" quotePrefix="1" applyFont="1" applyBorder="1" applyAlignment="1">
      <alignment horizontal="right"/>
    </xf>
    <xf numFmtId="1" fontId="2" fillId="0" borderId="1" xfId="0" applyNumberFormat="1" applyFont="1" applyBorder="1"/>
    <xf numFmtId="0" fontId="4" fillId="0" borderId="0" xfId="0" applyFont="1" applyFill="1" applyBorder="1"/>
    <xf numFmtId="0" fontId="9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Fill="1" applyBorder="1"/>
    <xf numFmtId="2" fontId="0" fillId="0" borderId="0" xfId="0" applyNumberFormat="1"/>
    <xf numFmtId="0" fontId="0" fillId="0" borderId="0" xfId="0" applyAlignment="1">
      <alignment horizontal="centerContinuous"/>
    </xf>
    <xf numFmtId="0" fontId="1" fillId="0" borderId="1" xfId="0" applyFont="1" applyBorder="1" applyAlignment="1">
      <alignment horizontal="centerContinuous"/>
    </xf>
    <xf numFmtId="0" fontId="0" fillId="0" borderId="1" xfId="0" applyBorder="1"/>
    <xf numFmtId="0" fontId="1" fillId="0" borderId="2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0" fillId="0" borderId="2" xfId="0" applyBorder="1" applyAlignment="1">
      <alignment horizontal="centerContinuous"/>
    </xf>
    <xf numFmtId="0" fontId="0" fillId="0" borderId="0" xfId="0" applyBorder="1"/>
    <xf numFmtId="0" fontId="0" fillId="0" borderId="3" xfId="0" applyBorder="1" applyAlignment="1">
      <alignment horizontal="centerContinuous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Continuous"/>
    </xf>
    <xf numFmtId="0" fontId="0" fillId="0" borderId="0" xfId="0" applyBorder="1" applyAlignment="1">
      <alignment horizontal="center"/>
    </xf>
    <xf numFmtId="168" fontId="2" fillId="0" borderId="0" xfId="0" applyNumberFormat="1" applyFont="1" applyBorder="1"/>
    <xf numFmtId="3" fontId="1" fillId="0" borderId="0" xfId="0" applyNumberFormat="1" applyFont="1"/>
    <xf numFmtId="1" fontId="0" fillId="0" borderId="0" xfId="0" applyNumberFormat="1"/>
    <xf numFmtId="3" fontId="0" fillId="0" borderId="0" xfId="0" applyNumberFormat="1"/>
    <xf numFmtId="3" fontId="2" fillId="0" borderId="0" xfId="0" applyNumberFormat="1" applyFont="1"/>
    <xf numFmtId="3" fontId="0" fillId="0" borderId="1" xfId="0" applyNumberFormat="1" applyBorder="1"/>
    <xf numFmtId="3" fontId="0" fillId="0" borderId="0" xfId="0" applyNumberFormat="1" applyBorder="1"/>
    <xf numFmtId="0" fontId="0" fillId="0" borderId="0" xfId="0" applyFill="1" applyBorder="1"/>
    <xf numFmtId="0" fontId="0" fillId="0" borderId="2" xfId="0" applyBorder="1"/>
    <xf numFmtId="164" fontId="0" fillId="0" borderId="0" xfId="0" applyNumberFormat="1"/>
    <xf numFmtId="167" fontId="0" fillId="0" borderId="1" xfId="0" applyNumberFormat="1" applyBorder="1"/>
    <xf numFmtId="0" fontId="0" fillId="0" borderId="3" xfId="0" applyBorder="1"/>
    <xf numFmtId="0" fontId="2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168" fontId="0" fillId="0" borderId="0" xfId="0" applyNumberFormat="1"/>
    <xf numFmtId="0" fontId="10" fillId="0" borderId="2" xfId="0" applyFont="1" applyBorder="1"/>
    <xf numFmtId="0" fontId="10" fillId="0" borderId="3" xfId="0" applyFont="1" applyBorder="1" applyAlignment="1">
      <alignment horizontal="centerContinuous"/>
    </xf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Continuous"/>
    </xf>
    <xf numFmtId="164" fontId="10" fillId="0" borderId="0" xfId="0" applyNumberFormat="1" applyFont="1"/>
    <xf numFmtId="167" fontId="10" fillId="0" borderId="0" xfId="0" applyNumberFormat="1" applyFont="1"/>
    <xf numFmtId="167" fontId="10" fillId="0" borderId="1" xfId="0" applyNumberFormat="1" applyFont="1" applyBorder="1"/>
    <xf numFmtId="0" fontId="4" fillId="0" borderId="0" xfId="0" quotePrefix="1" applyFont="1" applyFill="1" applyBorder="1" applyAlignment="1">
      <alignment horizontal="left"/>
    </xf>
    <xf numFmtId="0" fontId="10" fillId="0" borderId="0" xfId="0" applyFont="1" applyFill="1" applyBorder="1"/>
    <xf numFmtId="165" fontId="0" fillId="0" borderId="0" xfId="0" applyNumberFormat="1"/>
    <xf numFmtId="165" fontId="0" fillId="0" borderId="1" xfId="0" applyNumberFormat="1" applyBorder="1"/>
    <xf numFmtId="0" fontId="11" fillId="0" borderId="0" xfId="0" applyFont="1"/>
    <xf numFmtId="0" fontId="10" fillId="0" borderId="3" xfId="0" applyFont="1" applyBorder="1"/>
    <xf numFmtId="0" fontId="0" fillId="0" borderId="3" xfId="0" applyBorder="1" applyAlignment="1">
      <alignment horizontal="center" wrapText="1"/>
    </xf>
    <xf numFmtId="0" fontId="10" fillId="0" borderId="3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0" fillId="0" borderId="0" xfId="0" applyBorder="1" applyAlignment="1"/>
    <xf numFmtId="0" fontId="10" fillId="0" borderId="0" xfId="0" applyFont="1" applyBorder="1"/>
    <xf numFmtId="167" fontId="10" fillId="0" borderId="0" xfId="0" applyNumberFormat="1" applyFont="1" applyBorder="1"/>
    <xf numFmtId="0" fontId="0" fillId="0" borderId="1" xfId="0" applyBorder="1" applyAlignment="1"/>
    <xf numFmtId="0" fontId="2" fillId="0" borderId="3" xfId="0" applyFont="1" applyBorder="1"/>
    <xf numFmtId="0" fontId="0" fillId="0" borderId="2" xfId="0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164" fontId="0" fillId="0" borderId="0" xfId="0" applyNumberFormat="1" applyFill="1"/>
    <xf numFmtId="168" fontId="0" fillId="0" borderId="0" xfId="0" applyNumberFormat="1" applyFill="1"/>
    <xf numFmtId="165" fontId="0" fillId="2" borderId="0" xfId="0" applyNumberFormat="1" applyFill="1"/>
    <xf numFmtId="165" fontId="0" fillId="0" borderId="0" xfId="0" applyNumberFormat="1" applyFill="1"/>
    <xf numFmtId="3" fontId="0" fillId="0" borderId="0" xfId="0" applyNumberFormat="1" applyFill="1"/>
    <xf numFmtId="3" fontId="0" fillId="2" borderId="0" xfId="0" applyNumberFormat="1" applyFill="1"/>
    <xf numFmtId="165" fontId="0" fillId="0" borderId="1" xfId="0" applyNumberFormat="1" applyFill="1" applyBorder="1"/>
    <xf numFmtId="3" fontId="0" fillId="0" borderId="1" xfId="0" applyNumberFormat="1" applyFill="1" applyBorder="1"/>
    <xf numFmtId="165" fontId="2" fillId="2" borderId="1" xfId="0" quotePrefix="1" applyNumberFormat="1" applyFont="1" applyFill="1" applyBorder="1" applyAlignment="1">
      <alignment horizontal="right"/>
    </xf>
    <xf numFmtId="167" fontId="0" fillId="0" borderId="0" xfId="0" quotePrefix="1" applyNumberFormat="1" applyAlignment="1">
      <alignment horizontal="right"/>
    </xf>
    <xf numFmtId="167" fontId="0" fillId="2" borderId="0" xfId="0" applyNumberFormat="1" applyFill="1"/>
    <xf numFmtId="167" fontId="0" fillId="2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abSelected="1" workbookViewId="0"/>
  </sheetViews>
  <sheetFormatPr defaultRowHeight="13.2" x14ac:dyDescent="0.25"/>
  <cols>
    <col min="1" max="1" width="40.109375" customWidth="1"/>
    <col min="2" max="2" width="6.6640625" customWidth="1"/>
    <col min="3" max="3" width="10.6640625" customWidth="1"/>
    <col min="4" max="4" width="6.6640625" customWidth="1"/>
    <col min="5" max="5" width="10.5546875" customWidth="1"/>
  </cols>
  <sheetData>
    <row r="1" spans="1:12" x14ac:dyDescent="0.25">
      <c r="A1" s="1" t="s">
        <v>0</v>
      </c>
      <c r="B1" s="1"/>
      <c r="C1" s="1"/>
      <c r="D1" s="28"/>
      <c r="E1" s="47"/>
    </row>
    <row r="2" spans="1:12" x14ac:dyDescent="0.25">
      <c r="A2" s="1" t="s">
        <v>1</v>
      </c>
      <c r="B2" s="1"/>
      <c r="C2" s="1"/>
      <c r="D2" s="28"/>
      <c r="E2" s="47"/>
    </row>
    <row r="3" spans="1:12" x14ac:dyDescent="0.25">
      <c r="A3" s="3"/>
      <c r="B3" s="3"/>
      <c r="C3" s="4"/>
      <c r="D3" s="2"/>
    </row>
    <row r="4" spans="1:12" ht="26.4" x14ac:dyDescent="0.25">
      <c r="A4" s="5"/>
      <c r="B4" s="5"/>
      <c r="C4" s="6" t="s">
        <v>2</v>
      </c>
      <c r="D4" s="5"/>
      <c r="E4" s="6" t="s">
        <v>3</v>
      </c>
    </row>
    <row r="5" spans="1:12" x14ac:dyDescent="0.25">
      <c r="A5" s="3"/>
      <c r="B5" s="3"/>
      <c r="C5" s="7" t="s">
        <v>48</v>
      </c>
      <c r="D5" s="7"/>
      <c r="E5" s="8"/>
    </row>
    <row r="6" spans="1:12" x14ac:dyDescent="0.25">
      <c r="A6" s="2" t="s">
        <v>4</v>
      </c>
      <c r="B6" s="2"/>
      <c r="C6" s="9">
        <v>15547.4</v>
      </c>
      <c r="D6" s="2"/>
      <c r="E6" s="9">
        <v>16618.599999999999</v>
      </c>
      <c r="F6" s="10"/>
      <c r="G6" s="10"/>
      <c r="H6" s="10"/>
      <c r="I6" s="10"/>
      <c r="J6" s="11"/>
      <c r="K6" s="10"/>
      <c r="L6" s="11"/>
    </row>
    <row r="7" spans="1:12" ht="15.6" x14ac:dyDescent="0.25">
      <c r="A7" s="2" t="s">
        <v>5</v>
      </c>
      <c r="B7" s="2"/>
      <c r="C7" s="12">
        <v>3537.1</v>
      </c>
      <c r="D7" s="2"/>
      <c r="E7" s="12">
        <v>3454.6</v>
      </c>
      <c r="F7" s="10"/>
      <c r="G7" s="10"/>
      <c r="H7" s="10"/>
      <c r="I7" s="10"/>
      <c r="J7" s="13"/>
      <c r="K7" s="10"/>
      <c r="L7" s="13"/>
    </row>
    <row r="8" spans="1:12" x14ac:dyDescent="0.25">
      <c r="A8" s="2" t="s">
        <v>6</v>
      </c>
      <c r="B8" s="2"/>
      <c r="C8" s="14">
        <v>0.22800000000000001</v>
      </c>
      <c r="D8" s="2"/>
      <c r="E8" s="15">
        <v>0.20799999999999999</v>
      </c>
      <c r="F8" s="10"/>
      <c r="G8" s="10"/>
      <c r="H8" s="10"/>
      <c r="I8" s="10"/>
      <c r="J8" s="16"/>
      <c r="K8" s="10"/>
      <c r="L8" s="16"/>
    </row>
    <row r="9" spans="1:12" ht="15.6" x14ac:dyDescent="0.25">
      <c r="A9" s="2" t="s">
        <v>7</v>
      </c>
      <c r="B9" s="2"/>
      <c r="C9" s="12">
        <v>848.1</v>
      </c>
      <c r="D9" s="2"/>
      <c r="E9" s="2">
        <v>886.3</v>
      </c>
      <c r="F9" s="10"/>
      <c r="G9" s="10"/>
      <c r="H9" s="10"/>
      <c r="I9" s="10"/>
      <c r="J9" s="13"/>
      <c r="K9" s="10"/>
      <c r="L9" s="13"/>
    </row>
    <row r="10" spans="1:12" x14ac:dyDescent="0.25">
      <c r="A10" s="2" t="s">
        <v>8</v>
      </c>
      <c r="B10" s="2"/>
      <c r="C10" s="14">
        <v>0.24</v>
      </c>
      <c r="D10" s="2"/>
      <c r="E10" s="15">
        <v>0.25700000000000001</v>
      </c>
      <c r="F10" s="10"/>
      <c r="G10" s="10"/>
      <c r="H10" s="10"/>
      <c r="I10" s="10"/>
      <c r="J10" s="16"/>
      <c r="K10" s="10"/>
      <c r="L10" s="16"/>
    </row>
    <row r="11" spans="1:12" x14ac:dyDescent="0.25">
      <c r="A11" s="2" t="s">
        <v>9</v>
      </c>
      <c r="B11" s="2"/>
      <c r="C11" s="2"/>
      <c r="D11" s="2"/>
      <c r="F11" s="10"/>
      <c r="G11" s="10"/>
      <c r="H11" s="10"/>
      <c r="I11" s="10"/>
      <c r="J11" s="10"/>
      <c r="K11" s="10"/>
      <c r="L11" s="10"/>
    </row>
    <row r="12" spans="1:12" x14ac:dyDescent="0.25">
      <c r="A12" s="2" t="s">
        <v>10</v>
      </c>
      <c r="B12" s="2"/>
      <c r="C12" s="12">
        <v>546.70000000000005</v>
      </c>
      <c r="D12" s="2"/>
      <c r="E12" s="12">
        <v>577.4</v>
      </c>
      <c r="F12" s="10"/>
      <c r="G12" s="10"/>
      <c r="H12" s="10"/>
      <c r="I12" s="10"/>
      <c r="J12" s="13"/>
      <c r="K12" s="10"/>
      <c r="L12" s="13"/>
    </row>
    <row r="13" spans="1:12" ht="15.6" x14ac:dyDescent="0.25">
      <c r="A13" s="2" t="s">
        <v>11</v>
      </c>
      <c r="B13" s="2"/>
      <c r="C13" s="12">
        <v>0.6</v>
      </c>
      <c r="D13" s="2"/>
      <c r="E13">
        <v>0.5</v>
      </c>
      <c r="F13" s="10"/>
      <c r="G13" s="10"/>
      <c r="H13" s="10"/>
      <c r="I13" s="10"/>
      <c r="J13" s="13"/>
      <c r="K13" s="10"/>
      <c r="L13" s="13"/>
    </row>
    <row r="14" spans="1:12" x14ac:dyDescent="0.25">
      <c r="A14" s="2" t="s">
        <v>12</v>
      </c>
      <c r="B14" s="2"/>
      <c r="C14" s="12">
        <v>238.8</v>
      </c>
      <c r="D14" s="2"/>
      <c r="E14">
        <v>248.8</v>
      </c>
      <c r="F14" s="10"/>
      <c r="G14" s="10"/>
      <c r="H14" s="10"/>
      <c r="I14" s="10"/>
      <c r="J14" s="13"/>
      <c r="K14" s="10"/>
      <c r="L14" s="13"/>
    </row>
    <row r="15" spans="1:12" x14ac:dyDescent="0.25">
      <c r="A15" s="2" t="s">
        <v>13</v>
      </c>
      <c r="B15" s="2"/>
      <c r="C15" s="12">
        <v>13.9</v>
      </c>
      <c r="D15" s="2"/>
      <c r="E15">
        <v>14.5</v>
      </c>
      <c r="F15" s="10"/>
      <c r="G15" s="10"/>
      <c r="H15" s="10"/>
      <c r="I15" s="10"/>
      <c r="J15" s="13"/>
      <c r="K15" s="10"/>
      <c r="L15" s="13"/>
    </row>
    <row r="16" spans="1:12" ht="15.6" x14ac:dyDescent="0.25">
      <c r="A16" s="2" t="s">
        <v>14</v>
      </c>
      <c r="B16" s="2"/>
      <c r="C16" s="12">
        <v>-0.6</v>
      </c>
      <c r="D16" s="2"/>
      <c r="E16">
        <v>-0.5</v>
      </c>
      <c r="F16" s="10"/>
      <c r="G16" s="10"/>
      <c r="H16" s="10"/>
      <c r="I16" s="10"/>
      <c r="J16" s="13"/>
      <c r="K16" s="10"/>
      <c r="L16" s="13"/>
    </row>
    <row r="17" spans="1:12" x14ac:dyDescent="0.25">
      <c r="A17" s="2" t="s">
        <v>15</v>
      </c>
      <c r="B17" s="2"/>
      <c r="C17" s="12">
        <v>9.1</v>
      </c>
      <c r="D17" s="2"/>
      <c r="E17">
        <v>9.5</v>
      </c>
      <c r="F17" s="10"/>
      <c r="G17" s="10"/>
      <c r="H17" s="10"/>
      <c r="I17" s="10"/>
      <c r="J17" s="13"/>
      <c r="K17" s="10"/>
      <c r="L17" s="13"/>
    </row>
    <row r="18" spans="1:12" x14ac:dyDescent="0.25">
      <c r="A18" s="2" t="s">
        <v>16</v>
      </c>
      <c r="B18" s="2"/>
      <c r="C18" s="12">
        <v>3.6</v>
      </c>
      <c r="D18" s="2"/>
      <c r="E18">
        <v>3.7</v>
      </c>
      <c r="F18" s="10"/>
      <c r="G18" s="10"/>
      <c r="H18" s="10"/>
      <c r="I18" s="10"/>
      <c r="J18" s="13"/>
      <c r="K18" s="10"/>
      <c r="L18" s="13"/>
    </row>
    <row r="19" spans="1:12" ht="15.6" x14ac:dyDescent="0.25">
      <c r="A19" s="2" t="s">
        <v>17</v>
      </c>
      <c r="B19" s="2"/>
      <c r="C19" s="12">
        <v>2.5</v>
      </c>
      <c r="D19" s="2"/>
      <c r="E19" s="17">
        <v>2</v>
      </c>
      <c r="F19" s="10"/>
      <c r="G19" s="10"/>
      <c r="H19" s="10"/>
      <c r="I19" s="10"/>
      <c r="J19" s="13"/>
      <c r="K19" s="10"/>
      <c r="L19" s="13"/>
    </row>
    <row r="20" spans="1:12" x14ac:dyDescent="0.25">
      <c r="A20" s="2" t="s">
        <v>18</v>
      </c>
      <c r="B20" s="2"/>
      <c r="C20" s="12">
        <v>0</v>
      </c>
      <c r="D20" s="2"/>
      <c r="E20" s="17">
        <v>0</v>
      </c>
      <c r="F20" s="13"/>
      <c r="G20" s="10"/>
      <c r="H20" s="10"/>
      <c r="I20" s="10"/>
      <c r="J20" s="13"/>
      <c r="K20" s="10"/>
      <c r="L20" s="13"/>
    </row>
    <row r="21" spans="1:12" ht="15.6" x14ac:dyDescent="0.25">
      <c r="A21" s="2" t="s">
        <v>19</v>
      </c>
      <c r="B21" s="2"/>
      <c r="C21" s="12">
        <v>0.4</v>
      </c>
      <c r="D21" s="2"/>
      <c r="E21">
        <v>0.5</v>
      </c>
      <c r="F21" s="10"/>
      <c r="G21" s="10"/>
      <c r="H21" s="10"/>
      <c r="I21" s="10"/>
      <c r="J21" s="13"/>
      <c r="K21" s="10"/>
      <c r="L21" s="13"/>
    </row>
    <row r="22" spans="1:12" x14ac:dyDescent="0.25">
      <c r="A22" s="2" t="s">
        <v>20</v>
      </c>
      <c r="B22" s="2"/>
      <c r="C22" s="12">
        <v>1.5</v>
      </c>
      <c r="D22" s="2"/>
      <c r="E22">
        <v>1.6</v>
      </c>
      <c r="F22" s="10"/>
      <c r="G22" s="10"/>
      <c r="H22" s="10"/>
      <c r="I22" s="10"/>
      <c r="J22" s="13"/>
      <c r="K22" s="10"/>
      <c r="L22" s="13"/>
    </row>
    <row r="23" spans="1:12" ht="15.6" x14ac:dyDescent="0.25">
      <c r="A23" s="2" t="s">
        <v>21</v>
      </c>
      <c r="B23" s="2"/>
      <c r="C23" s="12">
        <v>0.5</v>
      </c>
      <c r="D23" s="2"/>
      <c r="E23">
        <v>0.5</v>
      </c>
      <c r="F23" s="10"/>
      <c r="G23" s="10"/>
      <c r="H23" s="10"/>
      <c r="I23" s="10"/>
      <c r="J23" s="13"/>
      <c r="K23" s="10"/>
      <c r="L23" s="13"/>
    </row>
    <row r="24" spans="1:12" x14ac:dyDescent="0.25">
      <c r="A24" s="2" t="s">
        <v>22</v>
      </c>
      <c r="B24" s="2"/>
      <c r="C24" s="18">
        <v>0.5</v>
      </c>
      <c r="D24" s="2"/>
      <c r="E24" s="19">
        <v>0.7</v>
      </c>
      <c r="F24" s="10"/>
      <c r="G24" s="10"/>
      <c r="H24" s="10"/>
      <c r="I24" s="10"/>
      <c r="J24" s="20"/>
      <c r="K24" s="10"/>
      <c r="L24" s="20"/>
    </row>
    <row r="25" spans="1:12" x14ac:dyDescent="0.25">
      <c r="A25" s="2" t="s">
        <v>23</v>
      </c>
      <c r="B25" s="2"/>
      <c r="C25" s="12">
        <v>817.5</v>
      </c>
      <c r="D25" s="2"/>
      <c r="E25" s="21">
        <v>844.7</v>
      </c>
      <c r="F25" s="10"/>
      <c r="G25" s="10"/>
      <c r="H25" s="10"/>
      <c r="I25" s="10"/>
      <c r="J25" s="13"/>
      <c r="K25" s="10"/>
      <c r="L25" s="13"/>
    </row>
    <row r="26" spans="1:12" ht="15.6" x14ac:dyDescent="0.25">
      <c r="A26" s="2" t="s">
        <v>24</v>
      </c>
      <c r="B26" s="2"/>
      <c r="C26" s="18">
        <v>-85.1</v>
      </c>
      <c r="D26" s="2"/>
      <c r="E26" s="22">
        <v>-97</v>
      </c>
      <c r="F26" s="10"/>
      <c r="G26" s="10"/>
      <c r="H26" s="10"/>
      <c r="I26" s="10"/>
      <c r="J26" s="20"/>
      <c r="K26" s="10"/>
      <c r="L26" s="20"/>
    </row>
    <row r="27" spans="1:12" x14ac:dyDescent="0.25">
      <c r="A27" s="2" t="s">
        <v>25</v>
      </c>
      <c r="B27" s="2"/>
      <c r="C27" s="12">
        <v>732.4</v>
      </c>
      <c r="D27" s="2"/>
      <c r="E27" s="21">
        <v>747.7</v>
      </c>
      <c r="F27" s="10"/>
      <c r="G27" s="10"/>
      <c r="H27" s="10"/>
      <c r="I27" s="10"/>
      <c r="J27" s="13"/>
      <c r="K27" s="10"/>
      <c r="L27" s="13"/>
    </row>
    <row r="28" spans="1:12" x14ac:dyDescent="0.25">
      <c r="A28" s="3" t="s">
        <v>26</v>
      </c>
      <c r="B28" s="3"/>
      <c r="C28" s="23">
        <v>0.20699999999999999</v>
      </c>
      <c r="D28" s="3"/>
      <c r="E28" s="24">
        <v>0.216</v>
      </c>
      <c r="F28" s="10"/>
      <c r="G28" s="10"/>
      <c r="H28" s="10"/>
      <c r="I28" s="10"/>
      <c r="J28" s="16"/>
      <c r="K28" s="10"/>
      <c r="L28" s="16"/>
    </row>
    <row r="29" spans="1:12" x14ac:dyDescent="0.25">
      <c r="A29" s="25" t="s">
        <v>27</v>
      </c>
      <c r="B29" s="25"/>
      <c r="C29" s="2"/>
      <c r="D29" s="2"/>
      <c r="E29" s="10"/>
      <c r="F29" s="10"/>
      <c r="G29" s="10"/>
      <c r="H29" s="10"/>
      <c r="I29" s="10"/>
    </row>
    <row r="30" spans="1:12" x14ac:dyDescent="0.25">
      <c r="A30" s="25" t="s">
        <v>28</v>
      </c>
      <c r="B30" s="25"/>
      <c r="C30" s="2"/>
      <c r="D30" s="2"/>
      <c r="E30" s="10"/>
      <c r="F30" s="10"/>
      <c r="G30" s="10"/>
      <c r="H30" s="10"/>
      <c r="I30" s="10"/>
    </row>
    <row r="31" spans="1:12" x14ac:dyDescent="0.25">
      <c r="A31" s="2" t="s">
        <v>29</v>
      </c>
      <c r="B31" s="2"/>
      <c r="C31" s="2"/>
      <c r="D31" s="2"/>
      <c r="E31" s="10"/>
      <c r="F31" s="10"/>
      <c r="G31" s="10"/>
      <c r="H31" s="10"/>
      <c r="I31" s="10"/>
    </row>
    <row r="32" spans="1:12" x14ac:dyDescent="0.25">
      <c r="A32" s="25" t="s">
        <v>30</v>
      </c>
      <c r="B32" s="25"/>
      <c r="C32" s="2"/>
      <c r="D32" s="2"/>
      <c r="E32" s="10"/>
      <c r="F32" s="10"/>
      <c r="G32" s="10"/>
      <c r="H32" s="10"/>
      <c r="I32" s="10"/>
    </row>
    <row r="33" spans="1:9" x14ac:dyDescent="0.25">
      <c r="A33" s="25" t="s">
        <v>31</v>
      </c>
      <c r="B33" s="25"/>
      <c r="C33" s="2"/>
      <c r="D33" s="2"/>
      <c r="E33" s="10"/>
      <c r="F33" s="10"/>
      <c r="G33" s="10"/>
      <c r="H33" s="10"/>
      <c r="I33" s="10"/>
    </row>
    <row r="34" spans="1:9" x14ac:dyDescent="0.25">
      <c r="A34" s="2" t="s">
        <v>32</v>
      </c>
      <c r="B34" s="2"/>
      <c r="C34" s="2"/>
      <c r="D34" s="2"/>
      <c r="E34" s="10"/>
      <c r="F34" s="10"/>
      <c r="G34" s="10"/>
      <c r="H34" s="10"/>
      <c r="I34" s="10"/>
    </row>
    <row r="35" spans="1:9" x14ac:dyDescent="0.25">
      <c r="A35" s="25" t="s">
        <v>33</v>
      </c>
      <c r="B35" s="25"/>
      <c r="C35" s="2"/>
      <c r="D35" s="2"/>
      <c r="E35" s="10"/>
      <c r="F35" s="10"/>
      <c r="G35" s="10"/>
      <c r="H35" s="10"/>
      <c r="I35" s="10"/>
    </row>
    <row r="36" spans="1:9" x14ac:dyDescent="0.25">
      <c r="A36" s="25" t="s">
        <v>34</v>
      </c>
      <c r="B36" s="25"/>
      <c r="C36" s="2"/>
      <c r="D36" s="2"/>
      <c r="E36" s="10"/>
      <c r="F36" s="10"/>
      <c r="G36" s="10"/>
      <c r="H36" s="10"/>
      <c r="I36" s="10"/>
    </row>
    <row r="37" spans="1:9" x14ac:dyDescent="0.25">
      <c r="A37" s="2" t="s">
        <v>35</v>
      </c>
      <c r="B37" s="2"/>
      <c r="C37" s="2"/>
      <c r="D37" s="2"/>
      <c r="E37" s="10"/>
      <c r="F37" s="10"/>
      <c r="G37" s="10"/>
      <c r="H37" s="10"/>
      <c r="I37" s="10"/>
    </row>
    <row r="38" spans="1:9" x14ac:dyDescent="0.25">
      <c r="A38" s="2" t="s">
        <v>36</v>
      </c>
      <c r="B38" s="2"/>
      <c r="C38" s="2"/>
      <c r="D38" s="2"/>
      <c r="E38" s="10"/>
      <c r="F38" s="10"/>
      <c r="G38" s="10"/>
      <c r="H38" s="10"/>
      <c r="I38" s="10"/>
    </row>
    <row r="39" spans="1:9" x14ac:dyDescent="0.25">
      <c r="A39" s="2" t="s">
        <v>37</v>
      </c>
      <c r="B39" s="2"/>
      <c r="C39" s="2"/>
      <c r="D39" s="2"/>
      <c r="E39" s="10"/>
      <c r="F39" s="10"/>
      <c r="G39" s="10"/>
      <c r="H39" s="10"/>
      <c r="I39" s="10"/>
    </row>
    <row r="40" spans="1:9" x14ac:dyDescent="0.25">
      <c r="A40" s="25" t="s">
        <v>38</v>
      </c>
      <c r="B40" s="25"/>
      <c r="C40" s="2"/>
      <c r="D40" s="2"/>
      <c r="E40" s="10"/>
      <c r="F40" s="10"/>
      <c r="G40" s="10"/>
      <c r="H40" s="10"/>
      <c r="I40" s="10"/>
    </row>
    <row r="41" spans="1:9" x14ac:dyDescent="0.25">
      <c r="A41" s="2" t="s">
        <v>39</v>
      </c>
      <c r="B41" s="2"/>
      <c r="C41" s="2"/>
      <c r="D41" s="2"/>
      <c r="E41" s="10"/>
      <c r="F41" s="10"/>
      <c r="G41" s="10"/>
      <c r="H41" s="10"/>
      <c r="I41" s="10"/>
    </row>
    <row r="42" spans="1:9" ht="6.75" customHeight="1" x14ac:dyDescent="0.25">
      <c r="A42" s="2"/>
      <c r="B42" s="2"/>
      <c r="C42" s="2"/>
      <c r="D42" s="2"/>
      <c r="E42" s="10"/>
      <c r="F42" s="10"/>
      <c r="G42" s="10"/>
      <c r="H42" s="10"/>
      <c r="I42" s="10"/>
    </row>
    <row r="43" spans="1:9" x14ac:dyDescent="0.25">
      <c r="A43" s="2" t="s">
        <v>40</v>
      </c>
      <c r="B43" s="2"/>
      <c r="C43" s="2"/>
      <c r="D43" s="2"/>
      <c r="E43" s="10"/>
      <c r="F43" s="10"/>
      <c r="G43" s="10"/>
      <c r="H43" s="10"/>
      <c r="I43" s="10"/>
    </row>
    <row r="44" spans="1:9" x14ac:dyDescent="0.25">
      <c r="A44" s="2"/>
      <c r="B44" s="2"/>
      <c r="C44" s="2"/>
      <c r="D44" s="2"/>
    </row>
  </sheetData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/>
  </sheetViews>
  <sheetFormatPr defaultRowHeight="13.2" x14ac:dyDescent="0.25"/>
  <cols>
    <col min="1" max="1" width="39.44140625" customWidth="1"/>
    <col min="2" max="2" width="3" customWidth="1"/>
    <col min="3" max="3" width="14.88671875" customWidth="1"/>
    <col min="4" max="4" width="4" customWidth="1"/>
    <col min="5" max="5" width="14.44140625" customWidth="1"/>
  </cols>
  <sheetData>
    <row r="1" spans="1:6" x14ac:dyDescent="0.25">
      <c r="A1" s="1" t="s">
        <v>210</v>
      </c>
      <c r="B1" s="1"/>
      <c r="C1" s="1"/>
      <c r="D1" s="1"/>
      <c r="E1" s="1"/>
      <c r="F1" s="79"/>
    </row>
    <row r="2" spans="1:6" x14ac:dyDescent="0.25">
      <c r="A2" s="1" t="s">
        <v>211</v>
      </c>
      <c r="B2" s="1"/>
      <c r="C2" s="1"/>
      <c r="D2" s="1"/>
      <c r="E2" s="1"/>
      <c r="F2" s="79"/>
    </row>
    <row r="3" spans="1:6" x14ac:dyDescent="0.25">
      <c r="A3" s="79"/>
      <c r="B3" s="79"/>
      <c r="C3" s="79"/>
      <c r="D3" s="79"/>
      <c r="E3" s="79"/>
      <c r="F3" s="79"/>
    </row>
    <row r="4" spans="1:6" ht="54.6" customHeight="1" x14ac:dyDescent="0.25">
      <c r="A4" s="89"/>
      <c r="B4" s="89"/>
      <c r="C4" s="90" t="s">
        <v>212</v>
      </c>
      <c r="D4" s="91"/>
      <c r="E4" s="90" t="s">
        <v>126</v>
      </c>
      <c r="F4" s="79"/>
    </row>
    <row r="5" spans="1:6" x14ac:dyDescent="0.25">
      <c r="A5" s="79"/>
      <c r="B5" s="79"/>
      <c r="C5" s="92" t="s">
        <v>114</v>
      </c>
      <c r="D5" s="80"/>
      <c r="E5" s="80"/>
      <c r="F5" s="79"/>
    </row>
    <row r="6" spans="1:6" ht="15.6" x14ac:dyDescent="0.25">
      <c r="A6" s="79" t="s">
        <v>213</v>
      </c>
      <c r="B6" s="79"/>
      <c r="C6" s="81">
        <v>408.8</v>
      </c>
      <c r="D6" s="81"/>
      <c r="E6" s="82">
        <v>100</v>
      </c>
      <c r="F6" s="79"/>
    </row>
    <row r="7" spans="1:6" x14ac:dyDescent="0.25">
      <c r="A7" s="79" t="s">
        <v>214</v>
      </c>
      <c r="B7" s="79"/>
      <c r="C7" s="82">
        <v>81.2</v>
      </c>
      <c r="D7" s="82"/>
      <c r="E7" s="82">
        <v>19.899999999999999</v>
      </c>
      <c r="F7" s="79"/>
    </row>
    <row r="8" spans="1:6" x14ac:dyDescent="0.25">
      <c r="A8" s="79" t="s">
        <v>215</v>
      </c>
      <c r="B8" s="79"/>
      <c r="C8" s="82">
        <v>162.19999999999999</v>
      </c>
      <c r="D8" s="82"/>
      <c r="E8" s="79">
        <v>39.700000000000003</v>
      </c>
      <c r="F8" s="79"/>
    </row>
    <row r="9" spans="1:6" x14ac:dyDescent="0.25">
      <c r="A9" s="79" t="s">
        <v>216</v>
      </c>
      <c r="B9" s="79"/>
      <c r="C9" s="82"/>
      <c r="D9" s="82"/>
      <c r="E9" s="79"/>
      <c r="F9" s="79"/>
    </row>
    <row r="10" spans="1:6" x14ac:dyDescent="0.25">
      <c r="A10" s="79" t="s">
        <v>217</v>
      </c>
      <c r="B10" s="79"/>
      <c r="C10" s="82">
        <v>74.099999999999994</v>
      </c>
      <c r="D10" s="82"/>
      <c r="E10" s="82">
        <v>18.100000000000001</v>
      </c>
      <c r="F10" s="79"/>
    </row>
    <row r="11" spans="1:6" x14ac:dyDescent="0.25">
      <c r="A11" s="79" t="s">
        <v>218</v>
      </c>
      <c r="B11" s="79"/>
      <c r="C11" s="82"/>
      <c r="D11" s="82"/>
      <c r="E11" s="79"/>
      <c r="F11" s="79"/>
    </row>
    <row r="12" spans="1:6" x14ac:dyDescent="0.25">
      <c r="A12" s="79" t="s">
        <v>219</v>
      </c>
      <c r="B12" s="79"/>
      <c r="C12" s="82">
        <v>65.2</v>
      </c>
      <c r="D12" s="82"/>
      <c r="E12" s="79">
        <v>15.9</v>
      </c>
      <c r="F12" s="79"/>
    </row>
    <row r="13" spans="1:6" x14ac:dyDescent="0.25">
      <c r="A13" s="93" t="s">
        <v>220</v>
      </c>
      <c r="B13" s="94"/>
      <c r="C13" s="95"/>
      <c r="D13" s="95"/>
      <c r="E13" s="94"/>
      <c r="F13" s="79"/>
    </row>
    <row r="14" spans="1:6" x14ac:dyDescent="0.25">
      <c r="A14" s="96" t="s">
        <v>221</v>
      </c>
      <c r="B14" s="77"/>
      <c r="C14" s="83">
        <v>26.1</v>
      </c>
      <c r="D14" s="83"/>
      <c r="E14" s="83">
        <v>6.4</v>
      </c>
      <c r="F14" s="79"/>
    </row>
    <row r="15" spans="1:6" ht="15.6" x14ac:dyDescent="0.25">
      <c r="A15" s="84" t="s">
        <v>222</v>
      </c>
      <c r="B15" s="42"/>
      <c r="C15" s="79"/>
      <c r="D15" s="79"/>
      <c r="E15" s="79"/>
      <c r="F15" s="79"/>
    </row>
    <row r="16" spans="1:6" ht="15.6" x14ac:dyDescent="0.25">
      <c r="A16" s="84"/>
      <c r="B16" s="79"/>
      <c r="C16" s="79"/>
      <c r="D16" s="79"/>
      <c r="E16" s="79"/>
      <c r="F16" s="79"/>
    </row>
    <row r="17" spans="1:1" x14ac:dyDescent="0.25">
      <c r="A17" s="79" t="s">
        <v>122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/>
  </sheetViews>
  <sheetFormatPr defaultRowHeight="13.2" x14ac:dyDescent="0.25"/>
  <cols>
    <col min="1" max="1" width="40.109375" customWidth="1"/>
    <col min="2" max="2" width="3.6640625" customWidth="1"/>
    <col min="3" max="3" width="11.6640625" customWidth="1"/>
    <col min="4" max="4" width="3.6640625" customWidth="1"/>
    <col min="5" max="5" width="10.109375" bestFit="1" customWidth="1"/>
    <col min="6" max="6" width="14.6640625" bestFit="1" customWidth="1"/>
    <col min="7" max="7" width="10.109375" bestFit="1" customWidth="1"/>
  </cols>
  <sheetData>
    <row r="1" spans="1:6" x14ac:dyDescent="0.25">
      <c r="A1" s="1" t="s">
        <v>223</v>
      </c>
      <c r="B1" s="1"/>
      <c r="C1" s="1"/>
      <c r="D1" s="47"/>
      <c r="E1" s="47"/>
    </row>
    <row r="2" spans="1:6" ht="15.6" x14ac:dyDescent="0.25">
      <c r="A2" s="1" t="s">
        <v>224</v>
      </c>
      <c r="B2" s="1"/>
      <c r="C2" s="1"/>
      <c r="D2" s="47"/>
      <c r="E2" s="47"/>
    </row>
    <row r="4" spans="1:6" ht="15.6" x14ac:dyDescent="0.25">
      <c r="A4" s="97" t="s">
        <v>225</v>
      </c>
      <c r="B4" s="70"/>
      <c r="C4" s="54" t="s">
        <v>226</v>
      </c>
      <c r="D4" s="54"/>
      <c r="E4" s="54"/>
    </row>
    <row r="5" spans="1:6" x14ac:dyDescent="0.25">
      <c r="C5" s="26">
        <v>2012</v>
      </c>
      <c r="D5" s="70"/>
      <c r="E5" s="26">
        <v>2013</v>
      </c>
    </row>
    <row r="6" spans="1:6" x14ac:dyDescent="0.25">
      <c r="C6" s="47"/>
    </row>
    <row r="7" spans="1:6" x14ac:dyDescent="0.25">
      <c r="A7" t="s">
        <v>44</v>
      </c>
      <c r="C7" s="74">
        <v>11210013</v>
      </c>
      <c r="E7" s="74">
        <v>9950043</v>
      </c>
    </row>
    <row r="8" spans="1:6" x14ac:dyDescent="0.25">
      <c r="C8" s="46"/>
    </row>
    <row r="9" spans="1:6" x14ac:dyDescent="0.25">
      <c r="A9" t="s">
        <v>227</v>
      </c>
      <c r="C9" s="62">
        <v>181972</v>
      </c>
      <c r="E9" s="62">
        <v>196596</v>
      </c>
      <c r="F9" s="46"/>
    </row>
    <row r="10" spans="1:6" x14ac:dyDescent="0.25">
      <c r="A10" t="s">
        <v>228</v>
      </c>
      <c r="C10" s="62">
        <v>229058</v>
      </c>
      <c r="E10" s="62">
        <v>184596</v>
      </c>
      <c r="F10" s="46"/>
    </row>
    <row r="11" spans="1:6" x14ac:dyDescent="0.25">
      <c r="A11" t="s">
        <v>229</v>
      </c>
      <c r="C11" s="62">
        <v>1922711</v>
      </c>
      <c r="E11" s="62">
        <v>1686760</v>
      </c>
      <c r="F11" s="46"/>
    </row>
    <row r="12" spans="1:6" x14ac:dyDescent="0.25">
      <c r="A12" t="s">
        <v>230</v>
      </c>
      <c r="C12" s="62">
        <v>1116466</v>
      </c>
      <c r="E12" s="62">
        <v>809947</v>
      </c>
      <c r="F12" s="46"/>
    </row>
    <row r="13" spans="1:6" x14ac:dyDescent="0.25">
      <c r="A13" t="s">
        <v>231</v>
      </c>
      <c r="C13" s="62">
        <v>2436679</v>
      </c>
      <c r="E13" s="62">
        <v>2461710</v>
      </c>
      <c r="F13" s="46"/>
    </row>
    <row r="14" spans="1:6" ht="15.6" x14ac:dyDescent="0.25">
      <c r="A14" s="2" t="s">
        <v>280</v>
      </c>
      <c r="C14" s="62">
        <v>706202</v>
      </c>
      <c r="E14" s="62">
        <v>777077</v>
      </c>
      <c r="F14" s="46"/>
    </row>
    <row r="15" spans="1:6" x14ac:dyDescent="0.25">
      <c r="A15" s="2" t="s">
        <v>232</v>
      </c>
      <c r="C15" s="62">
        <v>685752</v>
      </c>
      <c r="E15" s="62">
        <v>594625</v>
      </c>
      <c r="F15" s="46"/>
    </row>
    <row r="16" spans="1:6" x14ac:dyDescent="0.25">
      <c r="A16" s="49" t="s">
        <v>233</v>
      </c>
      <c r="B16" s="49"/>
      <c r="C16" s="64">
        <v>3931173</v>
      </c>
      <c r="D16" s="49"/>
      <c r="E16" s="64">
        <v>3238732</v>
      </c>
      <c r="F16" s="46"/>
    </row>
    <row r="17" spans="1:7" ht="15.6" x14ac:dyDescent="0.25">
      <c r="A17" s="42" t="s">
        <v>234</v>
      </c>
      <c r="B17" s="66"/>
      <c r="F17" s="46"/>
    </row>
    <row r="18" spans="1:7" ht="15.6" x14ac:dyDescent="0.25">
      <c r="A18" s="45" t="s">
        <v>235</v>
      </c>
      <c r="B18" s="42"/>
      <c r="G18" s="62"/>
    </row>
    <row r="19" spans="1:7" ht="15.6" x14ac:dyDescent="0.25">
      <c r="A19" s="42" t="s">
        <v>236</v>
      </c>
      <c r="B19" s="66"/>
    </row>
    <row r="20" spans="1:7" ht="15.6" x14ac:dyDescent="0.25">
      <c r="A20" s="66" t="s">
        <v>237</v>
      </c>
      <c r="B20" s="42"/>
    </row>
    <row r="21" spans="1:7" ht="15.6" x14ac:dyDescent="0.25">
      <c r="A21" s="45" t="s">
        <v>238</v>
      </c>
    </row>
    <row r="22" spans="1:7" x14ac:dyDescent="0.25">
      <c r="A22" s="45" t="s">
        <v>239</v>
      </c>
    </row>
    <row r="23" spans="1:7" ht="15.6" x14ac:dyDescent="0.25">
      <c r="A23" s="42"/>
    </row>
    <row r="24" spans="1:7" x14ac:dyDescent="0.25">
      <c r="A24" t="s">
        <v>240</v>
      </c>
    </row>
    <row r="25" spans="1:7" x14ac:dyDescent="0.25">
      <c r="A25" s="2" t="s">
        <v>241</v>
      </c>
    </row>
    <row r="27" spans="1:7" x14ac:dyDescent="0.25">
      <c r="A27" s="2" t="s">
        <v>110</v>
      </c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/>
  </sheetViews>
  <sheetFormatPr defaultRowHeight="13.2" x14ac:dyDescent="0.25"/>
  <cols>
    <col min="1" max="1" width="38.109375" customWidth="1"/>
    <col min="2" max="2" width="11.88671875" customWidth="1"/>
    <col min="3" max="3" width="2.6640625" customWidth="1"/>
    <col min="4" max="4" width="8.5546875" customWidth="1"/>
    <col min="5" max="5" width="2.6640625" customWidth="1"/>
    <col min="6" max="6" width="7.109375" customWidth="1"/>
  </cols>
  <sheetData>
    <row r="1" spans="1:8" x14ac:dyDescent="0.25">
      <c r="A1" s="1" t="s">
        <v>242</v>
      </c>
      <c r="B1" s="1"/>
      <c r="C1" s="1"/>
      <c r="D1" s="1"/>
      <c r="E1" s="1"/>
      <c r="F1" s="1"/>
      <c r="G1" s="1"/>
      <c r="H1" s="1"/>
    </row>
    <row r="2" spans="1:8" x14ac:dyDescent="0.25">
      <c r="A2" s="1" t="s">
        <v>243</v>
      </c>
      <c r="B2" s="1"/>
      <c r="C2" s="1"/>
      <c r="D2" s="1"/>
      <c r="E2" s="1"/>
      <c r="F2" s="1"/>
      <c r="G2" s="1"/>
      <c r="H2" s="1"/>
    </row>
    <row r="4" spans="1:8" x14ac:dyDescent="0.25">
      <c r="A4" s="67"/>
      <c r="B4" s="98"/>
      <c r="C4" s="98"/>
      <c r="D4" s="98"/>
      <c r="E4" s="98"/>
      <c r="F4" s="54" t="s">
        <v>244</v>
      </c>
      <c r="G4" s="54"/>
      <c r="H4" s="54"/>
    </row>
    <row r="5" spans="1:8" ht="39.6" x14ac:dyDescent="0.25">
      <c r="A5" s="49"/>
      <c r="B5" s="99" t="s">
        <v>245</v>
      </c>
      <c r="C5" s="99"/>
      <c r="D5" s="99" t="s">
        <v>152</v>
      </c>
      <c r="E5" s="99"/>
      <c r="F5" s="56" t="s">
        <v>44</v>
      </c>
      <c r="G5" s="56" t="s">
        <v>246</v>
      </c>
      <c r="H5" s="56" t="s">
        <v>92</v>
      </c>
    </row>
    <row r="6" spans="1:8" x14ac:dyDescent="0.25">
      <c r="A6" t="s">
        <v>247</v>
      </c>
      <c r="B6" s="100">
        <v>2793.4</v>
      </c>
      <c r="C6" s="100"/>
      <c r="D6" s="101">
        <v>8915</v>
      </c>
      <c r="E6" s="101"/>
      <c r="F6" s="102">
        <v>35.6</v>
      </c>
      <c r="G6" s="102">
        <v>20.5</v>
      </c>
      <c r="H6" s="102">
        <v>15.1</v>
      </c>
    </row>
    <row r="7" spans="1:8" x14ac:dyDescent="0.25">
      <c r="B7" s="103"/>
      <c r="C7" s="103"/>
      <c r="D7" s="103"/>
      <c r="E7" s="103"/>
      <c r="F7" s="102"/>
      <c r="G7" s="102"/>
      <c r="H7" s="102"/>
    </row>
    <row r="8" spans="1:8" x14ac:dyDescent="0.25">
      <c r="A8" t="s">
        <v>248</v>
      </c>
      <c r="B8" s="103">
        <v>2633.4</v>
      </c>
      <c r="C8" s="103"/>
      <c r="D8" s="104">
        <v>8404</v>
      </c>
      <c r="E8" s="104"/>
      <c r="F8" s="102">
        <v>37.700000000000003</v>
      </c>
      <c r="G8" s="102">
        <v>21.7</v>
      </c>
      <c r="H8" s="102">
        <v>16</v>
      </c>
    </row>
    <row r="9" spans="1:8" x14ac:dyDescent="0.25">
      <c r="A9" t="s">
        <v>249</v>
      </c>
      <c r="B9" s="103">
        <v>2360.4</v>
      </c>
      <c r="C9" s="103"/>
      <c r="D9" s="104">
        <v>7533</v>
      </c>
      <c r="E9" s="104"/>
      <c r="F9" s="102">
        <v>39.200000000000003</v>
      </c>
      <c r="G9" s="102">
        <v>22.8</v>
      </c>
      <c r="H9" s="102">
        <v>16.399999999999999</v>
      </c>
    </row>
    <row r="10" spans="1:8" x14ac:dyDescent="0.25">
      <c r="A10" t="s">
        <v>250</v>
      </c>
      <c r="B10" s="103">
        <v>882.3</v>
      </c>
      <c r="C10" s="103"/>
      <c r="D10" s="104">
        <v>2816</v>
      </c>
      <c r="E10" s="104"/>
      <c r="F10" s="102">
        <v>44.9</v>
      </c>
      <c r="G10" s="102">
        <v>27.2</v>
      </c>
      <c r="H10" s="102">
        <v>17.7</v>
      </c>
    </row>
    <row r="11" spans="1:8" x14ac:dyDescent="0.25">
      <c r="A11" t="s">
        <v>251</v>
      </c>
      <c r="B11" s="103">
        <v>752.3</v>
      </c>
      <c r="C11" s="103"/>
      <c r="D11" s="104">
        <v>2401</v>
      </c>
      <c r="E11" s="104"/>
      <c r="F11" s="102">
        <v>27</v>
      </c>
      <c r="G11" s="102">
        <v>19.3</v>
      </c>
      <c r="H11" s="102">
        <v>7.7</v>
      </c>
    </row>
    <row r="12" spans="1:8" x14ac:dyDescent="0.25">
      <c r="A12" t="s">
        <v>252</v>
      </c>
      <c r="B12" s="103">
        <v>565</v>
      </c>
      <c r="C12" s="103"/>
      <c r="D12" s="104">
        <v>1803</v>
      </c>
      <c r="E12" s="104"/>
      <c r="F12" s="102">
        <v>30.7</v>
      </c>
      <c r="G12" s="102">
        <v>22.7</v>
      </c>
      <c r="H12" s="102">
        <v>8.1</v>
      </c>
    </row>
    <row r="13" spans="1:8" x14ac:dyDescent="0.25">
      <c r="A13" t="s">
        <v>253</v>
      </c>
      <c r="B13" s="103">
        <v>76.400000000000006</v>
      </c>
      <c r="C13" s="103"/>
      <c r="D13" s="104">
        <v>244</v>
      </c>
      <c r="E13" s="104"/>
      <c r="F13" s="102">
        <v>28.4</v>
      </c>
      <c r="G13" s="102">
        <v>22.2</v>
      </c>
      <c r="H13" s="102">
        <v>6.2</v>
      </c>
    </row>
    <row r="14" spans="1:8" x14ac:dyDescent="0.25">
      <c r="A14" t="s">
        <v>254</v>
      </c>
      <c r="B14" s="103">
        <v>110.9</v>
      </c>
      <c r="C14" s="103"/>
      <c r="D14" s="104">
        <v>354</v>
      </c>
      <c r="E14" s="104"/>
      <c r="F14" s="102">
        <v>6.9</v>
      </c>
      <c r="G14" s="102">
        <v>0.3</v>
      </c>
      <c r="H14" s="102">
        <v>6.6</v>
      </c>
    </row>
    <row r="15" spans="1:8" x14ac:dyDescent="0.25">
      <c r="A15" t="s">
        <v>255</v>
      </c>
      <c r="B15" s="103">
        <v>138.19999999999999</v>
      </c>
      <c r="C15" s="103"/>
      <c r="D15" s="104">
        <v>441</v>
      </c>
      <c r="E15" s="104"/>
      <c r="F15" s="102">
        <v>56.4</v>
      </c>
      <c r="G15" s="102">
        <v>3.7</v>
      </c>
      <c r="H15" s="102">
        <v>52.7</v>
      </c>
    </row>
    <row r="16" spans="1:8" x14ac:dyDescent="0.25">
      <c r="A16" t="s">
        <v>256</v>
      </c>
      <c r="B16" s="103"/>
      <c r="C16" s="103"/>
      <c r="D16" s="104"/>
      <c r="E16" s="104"/>
      <c r="F16" s="102"/>
      <c r="G16" s="102"/>
      <c r="H16" s="102"/>
    </row>
    <row r="17" spans="1:8" x14ac:dyDescent="0.25">
      <c r="A17" t="s">
        <v>257</v>
      </c>
      <c r="B17" s="103">
        <v>151.5</v>
      </c>
      <c r="C17" s="103"/>
      <c r="D17" s="104">
        <v>484</v>
      </c>
      <c r="E17" s="104"/>
      <c r="F17" s="102">
        <v>53.3</v>
      </c>
      <c r="G17" s="102">
        <v>22.7</v>
      </c>
      <c r="H17" s="102">
        <v>30.6</v>
      </c>
    </row>
    <row r="18" spans="1:8" x14ac:dyDescent="0.25">
      <c r="A18" t="s">
        <v>258</v>
      </c>
      <c r="B18" s="103">
        <v>77.8</v>
      </c>
      <c r="C18" s="103"/>
      <c r="D18" s="104">
        <v>248</v>
      </c>
      <c r="E18" s="104"/>
      <c r="F18" s="102">
        <v>80.599999999999994</v>
      </c>
      <c r="G18" s="102">
        <v>43.4</v>
      </c>
      <c r="H18" s="102">
        <v>37.200000000000003</v>
      </c>
    </row>
    <row r="19" spans="1:8" x14ac:dyDescent="0.25">
      <c r="A19" t="s">
        <v>259</v>
      </c>
      <c r="B19" s="103">
        <v>358.3</v>
      </c>
      <c r="C19" s="103"/>
      <c r="D19" s="104">
        <v>1143</v>
      </c>
      <c r="E19" s="104"/>
      <c r="F19" s="102">
        <v>29</v>
      </c>
      <c r="G19" s="102">
        <v>22.2</v>
      </c>
      <c r="H19" s="102">
        <v>6.8</v>
      </c>
    </row>
    <row r="20" spans="1:8" x14ac:dyDescent="0.25">
      <c r="A20" t="s">
        <v>260</v>
      </c>
      <c r="B20" s="102">
        <v>272.89999999999998</v>
      </c>
      <c r="C20" s="103"/>
      <c r="D20" s="105">
        <v>871</v>
      </c>
      <c r="E20" s="104"/>
      <c r="F20" s="102">
        <v>25.4</v>
      </c>
      <c r="G20" s="102">
        <v>12.6</v>
      </c>
      <c r="H20" s="102">
        <v>12.8</v>
      </c>
    </row>
    <row r="21" spans="1:8" x14ac:dyDescent="0.25">
      <c r="A21" s="49" t="s">
        <v>261</v>
      </c>
      <c r="B21" s="106">
        <v>160</v>
      </c>
      <c r="C21" s="106"/>
      <c r="D21" s="107">
        <v>511</v>
      </c>
      <c r="E21" s="107"/>
      <c r="F21" s="108" t="s">
        <v>262</v>
      </c>
      <c r="G21" s="108" t="s">
        <v>262</v>
      </c>
      <c r="H21" s="108" t="s">
        <v>262</v>
      </c>
    </row>
    <row r="22" spans="1:8" x14ac:dyDescent="0.25">
      <c r="A22" s="45" t="s">
        <v>263</v>
      </c>
    </row>
    <row r="24" spans="1:8" x14ac:dyDescent="0.25">
      <c r="A24" t="s">
        <v>122</v>
      </c>
    </row>
  </sheetData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/>
  </sheetViews>
  <sheetFormatPr defaultRowHeight="13.2" x14ac:dyDescent="0.25"/>
  <cols>
    <col min="1" max="1" width="33.6640625" customWidth="1"/>
    <col min="2" max="2" width="3.5546875" customWidth="1"/>
    <col min="3" max="3" width="7.6640625" customWidth="1"/>
    <col min="4" max="4" width="3.5546875" customWidth="1"/>
    <col min="5" max="5" width="7.5546875" customWidth="1"/>
    <col min="6" max="6" width="3.5546875" customWidth="1"/>
    <col min="7" max="7" width="8.109375" customWidth="1"/>
    <col min="8" max="8" width="3.5546875" customWidth="1"/>
    <col min="9" max="9" width="8.109375" customWidth="1"/>
  </cols>
  <sheetData>
    <row r="1" spans="1:9" x14ac:dyDescent="0.25">
      <c r="A1" s="1" t="s">
        <v>264</v>
      </c>
      <c r="B1" s="1"/>
      <c r="C1" s="1"/>
      <c r="D1" s="1"/>
      <c r="E1" s="1"/>
      <c r="F1" s="1"/>
      <c r="G1" s="1"/>
      <c r="H1" s="1"/>
      <c r="I1" s="1"/>
    </row>
    <row r="2" spans="1:9" x14ac:dyDescent="0.25">
      <c r="A2" s="1" t="s">
        <v>265</v>
      </c>
      <c r="B2" s="1"/>
      <c r="C2" s="1"/>
      <c r="D2" s="1"/>
      <c r="E2" s="1"/>
      <c r="F2" s="1"/>
      <c r="G2" s="1"/>
      <c r="H2" s="1"/>
      <c r="I2" s="1"/>
    </row>
    <row r="4" spans="1:9" x14ac:dyDescent="0.25">
      <c r="A4" s="67"/>
      <c r="B4" s="67"/>
      <c r="C4" s="54" t="s">
        <v>266</v>
      </c>
      <c r="D4" s="54"/>
      <c r="E4" s="54"/>
      <c r="F4" s="54"/>
      <c r="G4" s="54"/>
      <c r="H4" s="54"/>
      <c r="I4" s="54"/>
    </row>
    <row r="5" spans="1:9" x14ac:dyDescent="0.25">
      <c r="A5" s="49"/>
      <c r="B5" s="49"/>
      <c r="C5" s="56">
        <v>1980</v>
      </c>
      <c r="D5" s="56"/>
      <c r="E5" s="56">
        <v>1990</v>
      </c>
      <c r="F5" s="56"/>
      <c r="G5" s="56">
        <v>2000</v>
      </c>
      <c r="H5" s="56"/>
      <c r="I5" s="56">
        <v>2012</v>
      </c>
    </row>
    <row r="6" spans="1:9" x14ac:dyDescent="0.25">
      <c r="A6" s="53"/>
      <c r="B6" s="53"/>
      <c r="C6" s="57" t="s">
        <v>114</v>
      </c>
      <c r="D6" s="57"/>
      <c r="E6" s="57"/>
      <c r="F6" s="57"/>
      <c r="G6" s="57"/>
      <c r="H6" s="57"/>
      <c r="I6" s="57"/>
    </row>
    <row r="7" spans="1:9" x14ac:dyDescent="0.25">
      <c r="A7" t="s">
        <v>44</v>
      </c>
      <c r="C7" s="68">
        <v>217.2</v>
      </c>
      <c r="D7" s="68"/>
      <c r="E7" s="68">
        <v>616.79999999999995</v>
      </c>
      <c r="F7" s="68"/>
      <c r="G7" s="68">
        <v>1165.4000000000001</v>
      </c>
      <c r="H7" s="68"/>
      <c r="I7" s="68">
        <v>2360.4</v>
      </c>
    </row>
    <row r="8" spans="1:9" x14ac:dyDescent="0.25">
      <c r="C8" s="47" t="s">
        <v>267</v>
      </c>
      <c r="D8" s="47"/>
      <c r="E8" s="47"/>
      <c r="F8" s="47"/>
      <c r="G8" s="47"/>
      <c r="H8" s="47"/>
      <c r="I8" s="47"/>
    </row>
    <row r="9" spans="1:9" x14ac:dyDescent="0.25">
      <c r="A9" t="s">
        <v>44</v>
      </c>
      <c r="C9" s="17">
        <v>100</v>
      </c>
      <c r="D9" s="17"/>
      <c r="E9" s="17">
        <v>100</v>
      </c>
      <c r="F9" s="17"/>
      <c r="G9" s="17">
        <v>100</v>
      </c>
      <c r="H9" s="17"/>
      <c r="I9" s="17">
        <v>100</v>
      </c>
    </row>
    <row r="10" spans="1:9" x14ac:dyDescent="0.25">
      <c r="A10" t="s">
        <v>268</v>
      </c>
      <c r="C10" s="17">
        <v>26.9</v>
      </c>
      <c r="D10" s="17"/>
      <c r="E10" s="17">
        <v>22.5</v>
      </c>
      <c r="F10" s="17"/>
      <c r="G10" s="17">
        <v>17.3</v>
      </c>
      <c r="H10" s="17"/>
      <c r="I10" s="17">
        <v>13.9</v>
      </c>
    </row>
    <row r="11" spans="1:9" x14ac:dyDescent="0.25">
      <c r="A11" t="s">
        <v>269</v>
      </c>
      <c r="C11" s="17">
        <v>60.7</v>
      </c>
      <c r="D11" s="17"/>
      <c r="E11" s="17">
        <v>65.400000000000006</v>
      </c>
      <c r="F11" s="17"/>
      <c r="G11" s="17">
        <v>72.5</v>
      </c>
      <c r="H11" s="17"/>
      <c r="I11" s="17">
        <v>77.5</v>
      </c>
    </row>
    <row r="12" spans="1:9" x14ac:dyDescent="0.25">
      <c r="A12" t="s">
        <v>270</v>
      </c>
      <c r="C12" s="17">
        <v>28.3</v>
      </c>
      <c r="D12" s="17"/>
      <c r="E12" s="17">
        <v>33.200000000000003</v>
      </c>
      <c r="F12" s="17"/>
      <c r="G12" s="17">
        <v>34.9</v>
      </c>
      <c r="H12" s="17"/>
      <c r="I12" s="17">
        <v>34.200000000000003</v>
      </c>
    </row>
    <row r="13" spans="1:9" x14ac:dyDescent="0.25">
      <c r="A13" t="s">
        <v>271</v>
      </c>
      <c r="C13" s="17">
        <v>16.7</v>
      </c>
      <c r="D13" s="17"/>
      <c r="E13" s="17">
        <v>17.399999999999999</v>
      </c>
      <c r="F13" s="17"/>
      <c r="G13" s="17">
        <v>18.600000000000001</v>
      </c>
      <c r="H13" s="17"/>
      <c r="I13" s="17">
        <v>22.8</v>
      </c>
    </row>
    <row r="14" spans="1:9" x14ac:dyDescent="0.25">
      <c r="A14" t="s">
        <v>272</v>
      </c>
      <c r="C14" s="17">
        <v>11.4</v>
      </c>
      <c r="D14" s="17"/>
      <c r="E14" s="17">
        <v>11.3</v>
      </c>
      <c r="F14" s="17"/>
      <c r="G14" s="17">
        <v>16</v>
      </c>
      <c r="H14" s="17"/>
      <c r="I14" s="17">
        <v>16.399999999999999</v>
      </c>
    </row>
    <row r="15" spans="1:9" x14ac:dyDescent="0.25">
      <c r="A15" t="s">
        <v>273</v>
      </c>
      <c r="C15" s="109" t="s">
        <v>262</v>
      </c>
      <c r="D15" s="17"/>
      <c r="E15" s="109" t="s">
        <v>262</v>
      </c>
      <c r="F15" s="17"/>
      <c r="G15" s="17">
        <v>0.2</v>
      </c>
      <c r="H15" s="17"/>
      <c r="I15" s="110">
        <v>0.5</v>
      </c>
    </row>
    <row r="16" spans="1:9" x14ac:dyDescent="0.25">
      <c r="A16" t="s">
        <v>274</v>
      </c>
      <c r="C16" s="17">
        <v>1.8</v>
      </c>
      <c r="D16" s="17"/>
      <c r="E16" s="17">
        <v>1.7</v>
      </c>
      <c r="F16" s="17"/>
      <c r="G16" s="17">
        <v>1.1000000000000001</v>
      </c>
      <c r="H16" s="17"/>
      <c r="I16" s="110">
        <v>1.6</v>
      </c>
    </row>
    <row r="17" spans="1:9" x14ac:dyDescent="0.25">
      <c r="A17" t="s">
        <v>275</v>
      </c>
      <c r="C17" s="17">
        <v>2.6</v>
      </c>
      <c r="D17" s="17"/>
      <c r="E17" s="17">
        <v>1.8</v>
      </c>
      <c r="F17" s="17"/>
      <c r="G17" s="17">
        <v>1.6</v>
      </c>
      <c r="H17" s="17"/>
      <c r="I17" s="110">
        <v>2.1</v>
      </c>
    </row>
    <row r="18" spans="1:9" x14ac:dyDescent="0.25">
      <c r="A18" s="49" t="s">
        <v>276</v>
      </c>
      <c r="B18" s="49"/>
      <c r="C18" s="69">
        <v>12.4</v>
      </c>
      <c r="D18" s="69"/>
      <c r="E18" s="69">
        <v>12.1</v>
      </c>
      <c r="F18" s="69"/>
      <c r="G18" s="69">
        <v>10.199999999999999</v>
      </c>
      <c r="H18" s="69"/>
      <c r="I18" s="111">
        <v>8.6</v>
      </c>
    </row>
    <row r="19" spans="1:9" x14ac:dyDescent="0.25">
      <c r="A19" s="45" t="s">
        <v>277</v>
      </c>
      <c r="B19" s="66"/>
    </row>
    <row r="20" spans="1:9" x14ac:dyDescent="0.25">
      <c r="A20" s="66" t="s">
        <v>278</v>
      </c>
      <c r="B20" s="66"/>
    </row>
    <row r="21" spans="1:9" x14ac:dyDescent="0.25">
      <c r="A21" s="66" t="s">
        <v>279</v>
      </c>
      <c r="B21" s="66"/>
    </row>
    <row r="22" spans="1:9" x14ac:dyDescent="0.25">
      <c r="A22" s="66"/>
    </row>
    <row r="23" spans="1:9" x14ac:dyDescent="0.25">
      <c r="A23" t="s">
        <v>122</v>
      </c>
    </row>
    <row r="24" spans="1:9" x14ac:dyDescent="0.25">
      <c r="C24" s="17"/>
      <c r="E24" s="17"/>
      <c r="G24" s="17"/>
      <c r="I24" s="1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workbookViewId="0"/>
  </sheetViews>
  <sheetFormatPr defaultRowHeight="13.2" x14ac:dyDescent="0.25"/>
  <cols>
    <col min="1" max="1" width="11" customWidth="1"/>
    <col min="2" max="2" width="8.109375" customWidth="1"/>
    <col min="3" max="3" width="8.6640625" customWidth="1"/>
    <col min="4" max="4" width="8.33203125" customWidth="1"/>
    <col min="5" max="5" width="8.6640625" customWidth="1"/>
    <col min="6" max="6" width="8.33203125" customWidth="1"/>
    <col min="7" max="7" width="8.5546875" customWidth="1"/>
    <col min="8" max="8" width="8.33203125" customWidth="1"/>
    <col min="9" max="9" width="8.5546875" customWidth="1"/>
  </cols>
  <sheetData>
    <row r="1" spans="1:12" x14ac:dyDescent="0.25">
      <c r="A1" s="1" t="s">
        <v>41</v>
      </c>
      <c r="B1" s="1"/>
      <c r="C1" s="1"/>
      <c r="D1" s="1"/>
      <c r="E1" s="1"/>
      <c r="F1" s="1"/>
      <c r="G1" s="1"/>
      <c r="H1" s="1"/>
      <c r="I1" s="1"/>
      <c r="J1" s="2"/>
    </row>
    <row r="2" spans="1:12" x14ac:dyDescent="0.25">
      <c r="A2" s="1" t="s">
        <v>42</v>
      </c>
      <c r="B2" s="1"/>
      <c r="C2" s="1"/>
      <c r="D2" s="1"/>
      <c r="E2" s="1"/>
      <c r="F2" s="1"/>
      <c r="G2" s="1"/>
      <c r="H2" s="1"/>
      <c r="I2" s="1"/>
      <c r="J2" s="2"/>
    </row>
    <row r="3" spans="1:12" x14ac:dyDescent="0.25">
      <c r="A3" s="2"/>
      <c r="B3" s="2"/>
      <c r="C3" s="2"/>
      <c r="D3" s="2"/>
      <c r="E3" s="2"/>
      <c r="F3" s="2"/>
      <c r="G3" s="2"/>
      <c r="H3" s="2"/>
      <c r="I3" s="2"/>
      <c r="J3" s="2"/>
    </row>
    <row r="4" spans="1:12" ht="15.6" x14ac:dyDescent="0.25">
      <c r="A4" s="26" t="s">
        <v>43</v>
      </c>
      <c r="B4" s="27"/>
      <c r="C4" s="26" t="s">
        <v>44</v>
      </c>
      <c r="D4" s="26"/>
      <c r="E4" s="26" t="s">
        <v>45</v>
      </c>
      <c r="F4" s="26"/>
      <c r="G4" s="26" t="s">
        <v>46</v>
      </c>
      <c r="H4" s="26"/>
      <c r="I4" s="26" t="s">
        <v>47</v>
      </c>
      <c r="J4" s="2"/>
    </row>
    <row r="5" spans="1:12" x14ac:dyDescent="0.25">
      <c r="A5" s="2"/>
      <c r="B5" s="2"/>
      <c r="C5" s="28" t="s">
        <v>48</v>
      </c>
      <c r="D5" s="28"/>
      <c r="E5" s="28"/>
      <c r="F5" s="28"/>
      <c r="G5" s="28"/>
      <c r="H5" s="28"/>
      <c r="I5" s="28"/>
      <c r="J5" s="2"/>
    </row>
    <row r="6" spans="1:12" x14ac:dyDescent="0.25">
      <c r="A6" s="2">
        <v>1980</v>
      </c>
      <c r="B6" s="2"/>
      <c r="C6" s="9">
        <f>E6+G6</f>
        <v>60.8</v>
      </c>
      <c r="D6" s="9"/>
      <c r="E6" s="9">
        <v>35</v>
      </c>
      <c r="F6" s="9"/>
      <c r="G6" s="9">
        <v>25.8</v>
      </c>
      <c r="H6" s="9"/>
      <c r="I6" s="29" t="s">
        <v>49</v>
      </c>
      <c r="J6" s="2"/>
      <c r="L6" s="10"/>
    </row>
    <row r="7" spans="1:12" x14ac:dyDescent="0.25">
      <c r="A7" s="2">
        <v>1990</v>
      </c>
      <c r="B7" s="2"/>
      <c r="C7" s="30">
        <f>E7+G7</f>
        <v>182.2</v>
      </c>
      <c r="D7" s="30"/>
      <c r="E7" s="30">
        <v>109.7</v>
      </c>
      <c r="F7" s="30"/>
      <c r="G7" s="30">
        <v>72.5</v>
      </c>
      <c r="H7" s="30"/>
      <c r="I7" s="31" t="s">
        <v>49</v>
      </c>
      <c r="J7" s="2"/>
      <c r="L7" s="10"/>
    </row>
    <row r="8" spans="1:12" x14ac:dyDescent="0.25">
      <c r="A8" s="2">
        <v>2000</v>
      </c>
      <c r="B8" s="2"/>
      <c r="C8" s="30">
        <f>E8+G8+I8</f>
        <v>428.7</v>
      </c>
      <c r="D8" s="30"/>
      <c r="E8" s="30">
        <v>219</v>
      </c>
      <c r="F8" s="30"/>
      <c r="G8" s="30">
        <v>208</v>
      </c>
      <c r="H8" s="30"/>
      <c r="I8" s="9">
        <v>1.7</v>
      </c>
      <c r="J8" s="2"/>
      <c r="L8" s="10"/>
    </row>
    <row r="9" spans="1:12" x14ac:dyDescent="0.25">
      <c r="A9" s="2">
        <v>2010</v>
      </c>
      <c r="B9" s="2"/>
      <c r="C9" s="30">
        <v>940.9</v>
      </c>
      <c r="D9" s="30"/>
      <c r="E9" s="30">
        <v>525.6</v>
      </c>
      <c r="F9" s="30"/>
      <c r="G9" s="30">
        <v>403.9</v>
      </c>
      <c r="H9" s="30"/>
      <c r="I9" s="30">
        <v>11.4</v>
      </c>
      <c r="J9" s="2"/>
      <c r="L9" s="10"/>
    </row>
    <row r="10" spans="1:12" x14ac:dyDescent="0.25">
      <c r="A10" s="3">
        <v>2013</v>
      </c>
      <c r="B10" s="3"/>
      <c r="C10" s="32">
        <v>1062.7</v>
      </c>
      <c r="D10" s="33"/>
      <c r="E10" s="33">
        <v>587.6</v>
      </c>
      <c r="F10" s="33"/>
      <c r="G10" s="33">
        <v>461.5</v>
      </c>
      <c r="H10" s="33"/>
      <c r="I10" s="33">
        <v>13.6</v>
      </c>
      <c r="J10" s="2"/>
      <c r="L10" s="10"/>
    </row>
    <row r="11" spans="1:12" ht="15.6" x14ac:dyDescent="0.25">
      <c r="A11" s="34" t="s">
        <v>50</v>
      </c>
      <c r="B11" s="34"/>
      <c r="C11" s="2"/>
      <c r="D11" s="2"/>
      <c r="E11" s="2"/>
      <c r="F11" s="2"/>
      <c r="G11" s="2"/>
      <c r="H11" s="2"/>
      <c r="I11" s="2"/>
      <c r="J11" s="2"/>
    </row>
    <row r="12" spans="1:12" x14ac:dyDescent="0.25">
      <c r="A12" s="2" t="s">
        <v>51</v>
      </c>
      <c r="B12" s="2"/>
      <c r="C12" s="2"/>
      <c r="D12" s="2"/>
      <c r="E12" s="2"/>
      <c r="F12" s="2"/>
      <c r="G12" s="2"/>
      <c r="H12" s="2"/>
      <c r="I12" s="2"/>
      <c r="J12" s="2"/>
    </row>
    <row r="13" spans="1:12" x14ac:dyDescent="0.25">
      <c r="A13" s="2" t="s">
        <v>52</v>
      </c>
      <c r="B13" s="2"/>
      <c r="C13" s="2"/>
      <c r="D13" s="2"/>
      <c r="E13" s="2"/>
      <c r="F13" s="2"/>
      <c r="G13" s="2"/>
      <c r="H13" s="2"/>
      <c r="I13" s="2"/>
      <c r="J13" s="2"/>
    </row>
    <row r="14" spans="1:12" x14ac:dyDescent="0.25">
      <c r="A14" s="2" t="s">
        <v>53</v>
      </c>
      <c r="B14" s="2"/>
      <c r="C14" s="2"/>
      <c r="D14" s="2"/>
      <c r="E14" s="2"/>
      <c r="F14" s="2"/>
      <c r="G14" s="2"/>
      <c r="H14" s="2"/>
      <c r="I14" s="2"/>
      <c r="J14" s="2"/>
      <c r="K14" s="35"/>
    </row>
    <row r="15" spans="1:12" x14ac:dyDescent="0.25">
      <c r="A15" s="2" t="s">
        <v>54</v>
      </c>
      <c r="B15" s="2"/>
      <c r="C15" s="2"/>
      <c r="D15" s="2"/>
      <c r="E15" s="2"/>
      <c r="F15" s="2"/>
      <c r="G15" s="2"/>
      <c r="H15" s="2"/>
      <c r="I15" s="2"/>
      <c r="J15" s="2"/>
    </row>
    <row r="16" spans="1:12" x14ac:dyDescent="0.25">
      <c r="A16" s="2" t="s">
        <v>55</v>
      </c>
      <c r="B16" s="2"/>
      <c r="C16" s="2"/>
      <c r="D16" s="2"/>
      <c r="E16" s="2"/>
      <c r="F16" s="2"/>
      <c r="G16" s="2"/>
      <c r="H16" s="2"/>
      <c r="I16" s="2"/>
      <c r="J16" s="2"/>
    </row>
    <row r="17" spans="1:10" ht="15.6" x14ac:dyDescent="0.25">
      <c r="A17" s="34" t="s">
        <v>56</v>
      </c>
      <c r="B17" s="34"/>
      <c r="C17" s="2"/>
      <c r="D17" s="2"/>
      <c r="E17" s="2"/>
      <c r="F17" s="2"/>
      <c r="G17" s="2"/>
      <c r="H17" s="2"/>
      <c r="I17" s="2"/>
      <c r="J17" s="2"/>
    </row>
    <row r="18" spans="1:10" x14ac:dyDescent="0.25">
      <c r="A18" s="2" t="s">
        <v>57</v>
      </c>
      <c r="B18" s="2"/>
      <c r="C18" s="2"/>
      <c r="D18" s="2"/>
      <c r="E18" s="2"/>
      <c r="F18" s="2"/>
      <c r="G18" s="2"/>
      <c r="H18" s="2"/>
      <c r="I18" s="2"/>
      <c r="J18" s="2"/>
    </row>
    <row r="19" spans="1:10" x14ac:dyDescent="0.25">
      <c r="A19" s="2" t="s">
        <v>58</v>
      </c>
      <c r="B19" s="2"/>
      <c r="C19" s="2"/>
      <c r="D19" s="2"/>
      <c r="E19" s="2"/>
      <c r="F19" s="2"/>
      <c r="G19" s="2"/>
      <c r="H19" s="2"/>
      <c r="I19" s="2"/>
      <c r="J19" s="2"/>
    </row>
    <row r="20" spans="1:10" x14ac:dyDescent="0.25">
      <c r="A20" s="2" t="s">
        <v>59</v>
      </c>
      <c r="B20" s="2"/>
      <c r="C20" s="2"/>
      <c r="D20" s="2"/>
      <c r="E20" s="2"/>
      <c r="F20" s="2"/>
      <c r="G20" s="2"/>
      <c r="H20" s="2"/>
      <c r="I20" s="2"/>
      <c r="J20" s="2"/>
    </row>
    <row r="21" spans="1:10" x14ac:dyDescent="0.25">
      <c r="A21" s="2" t="s">
        <v>60</v>
      </c>
      <c r="B21" s="2"/>
      <c r="C21" s="2"/>
      <c r="D21" s="2"/>
      <c r="E21" s="2"/>
      <c r="F21" s="2"/>
      <c r="G21" s="2"/>
      <c r="H21" s="2"/>
      <c r="I21" s="2"/>
      <c r="J21" s="2"/>
    </row>
    <row r="22" spans="1:10" x14ac:dyDescent="0.25">
      <c r="A22" s="2" t="s">
        <v>61</v>
      </c>
      <c r="B22" s="2"/>
      <c r="C22" s="2"/>
      <c r="D22" s="2"/>
      <c r="E22" s="2"/>
      <c r="F22" s="2"/>
      <c r="G22" s="2"/>
      <c r="H22" s="2"/>
      <c r="I22" s="2"/>
      <c r="J22" s="2"/>
    </row>
    <row r="23" spans="1:10" x14ac:dyDescent="0.25">
      <c r="A23" s="2" t="s">
        <v>62</v>
      </c>
      <c r="B23" s="2"/>
      <c r="C23" s="2"/>
      <c r="D23" s="2"/>
      <c r="E23" s="2"/>
      <c r="F23" s="2"/>
      <c r="G23" s="2"/>
      <c r="H23" s="2"/>
      <c r="I23" s="2"/>
      <c r="J23" s="2"/>
    </row>
    <row r="24" spans="1:10" ht="15.6" x14ac:dyDescent="0.25">
      <c r="A24" s="34" t="s">
        <v>63</v>
      </c>
      <c r="B24" s="2"/>
      <c r="C24" s="2"/>
      <c r="D24" s="2"/>
      <c r="E24" s="2"/>
      <c r="F24" s="2"/>
      <c r="G24" s="2"/>
      <c r="H24" s="2"/>
      <c r="I24" s="2"/>
      <c r="J24" s="2"/>
    </row>
    <row r="25" spans="1:10" x14ac:dyDescent="0.25">
      <c r="A25" s="2" t="s">
        <v>64</v>
      </c>
      <c r="B25" s="2"/>
      <c r="C25" s="2"/>
      <c r="D25" s="2"/>
      <c r="E25" s="2"/>
      <c r="F25" s="2"/>
      <c r="G25" s="2"/>
      <c r="H25" s="2"/>
      <c r="I25" s="2"/>
      <c r="J25" s="2"/>
    </row>
    <row r="26" spans="1:10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</row>
    <row r="27" spans="1:10" x14ac:dyDescent="0.25">
      <c r="A27" s="2" t="s">
        <v>65</v>
      </c>
      <c r="B27" s="2"/>
      <c r="C27" s="2"/>
      <c r="D27" s="2"/>
      <c r="E27" s="2"/>
      <c r="F27" s="2"/>
      <c r="G27" s="2"/>
      <c r="H27" s="2"/>
      <c r="I27" s="2"/>
      <c r="J27" s="2"/>
    </row>
    <row r="28" spans="1:10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</row>
    <row r="29" spans="1:10" x14ac:dyDescent="0.25">
      <c r="A29" s="2" t="s">
        <v>40</v>
      </c>
      <c r="B29" s="2"/>
      <c r="C29" s="2"/>
      <c r="D29" s="2"/>
      <c r="E29" s="2"/>
      <c r="F29" s="2"/>
      <c r="G29" s="2"/>
      <c r="H29" s="2"/>
      <c r="I29" s="2"/>
      <c r="J29" s="2"/>
    </row>
    <row r="30" spans="1:10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</row>
  </sheetData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6"/>
  <sheetViews>
    <sheetView workbookViewId="0"/>
  </sheetViews>
  <sheetFormatPr defaultRowHeight="13.2" x14ac:dyDescent="0.25"/>
  <cols>
    <col min="1" max="1" width="31.5546875" customWidth="1"/>
    <col min="2" max="2" width="4.6640625" customWidth="1"/>
    <col min="3" max="3" width="6.6640625" customWidth="1"/>
    <col min="4" max="4" width="4.6640625" customWidth="1"/>
    <col min="5" max="5" width="6.6640625" customWidth="1"/>
    <col min="6" max="6" width="4.6640625" customWidth="1"/>
    <col min="7" max="7" width="6.6640625" customWidth="1"/>
    <col min="8" max="8" width="4.6640625" customWidth="1"/>
    <col min="10" max="11" width="10.5546875" bestFit="1" customWidth="1"/>
  </cols>
  <sheetData>
    <row r="1" spans="1:25" x14ac:dyDescent="0.25">
      <c r="A1" s="1" t="s">
        <v>66</v>
      </c>
      <c r="B1" s="1"/>
      <c r="C1" s="1"/>
      <c r="D1" s="1"/>
      <c r="E1" s="1"/>
      <c r="F1" s="1"/>
      <c r="G1" s="1"/>
      <c r="H1" s="1"/>
      <c r="I1" s="2"/>
    </row>
    <row r="2" spans="1:25" x14ac:dyDescent="0.25">
      <c r="A2" s="1" t="s">
        <v>67</v>
      </c>
      <c r="B2" s="1"/>
      <c r="C2" s="1"/>
      <c r="D2" s="1"/>
      <c r="E2" s="1"/>
      <c r="F2" s="1"/>
      <c r="G2" s="1"/>
      <c r="H2" s="1"/>
      <c r="I2" s="2"/>
    </row>
    <row r="3" spans="1:25" x14ac:dyDescent="0.25">
      <c r="A3" s="2"/>
      <c r="B3" s="2"/>
      <c r="C3" s="2"/>
      <c r="D3" s="2"/>
      <c r="E3" s="2"/>
      <c r="F3" s="2"/>
      <c r="G3" s="2"/>
      <c r="H3" s="2"/>
      <c r="I3" s="2"/>
    </row>
    <row r="4" spans="1:25" x14ac:dyDescent="0.25">
      <c r="A4" s="5"/>
      <c r="B4" s="5"/>
      <c r="C4" s="26">
        <v>1967</v>
      </c>
      <c r="D4" s="26"/>
      <c r="E4" s="26">
        <v>1980</v>
      </c>
      <c r="F4" s="26"/>
      <c r="G4" s="26">
        <v>2010</v>
      </c>
      <c r="H4" s="26"/>
      <c r="I4" s="36">
        <v>2013</v>
      </c>
      <c r="J4" s="10"/>
      <c r="K4" s="10"/>
      <c r="L4" s="10"/>
      <c r="M4" s="10"/>
    </row>
    <row r="5" spans="1:25" x14ac:dyDescent="0.25">
      <c r="A5" s="2" t="s">
        <v>68</v>
      </c>
      <c r="B5" s="2"/>
      <c r="C5" s="28" t="s">
        <v>69</v>
      </c>
      <c r="D5" s="28"/>
      <c r="E5" s="28"/>
      <c r="F5" s="28"/>
      <c r="G5" s="28"/>
      <c r="H5" s="28"/>
      <c r="I5" s="28"/>
      <c r="J5" s="10"/>
      <c r="K5" s="10"/>
      <c r="L5" s="10"/>
      <c r="M5" s="10"/>
    </row>
    <row r="6" spans="1:25" x14ac:dyDescent="0.25">
      <c r="A6" s="2" t="s">
        <v>70</v>
      </c>
      <c r="B6" s="2"/>
      <c r="C6" s="9">
        <f>C8+C12</f>
        <v>5.0999999999999996</v>
      </c>
      <c r="D6" s="9"/>
      <c r="E6" s="9">
        <v>57.8</v>
      </c>
      <c r="F6" s="9"/>
      <c r="G6" s="37">
        <v>915</v>
      </c>
      <c r="H6" s="37"/>
      <c r="I6" s="37">
        <v>1038</v>
      </c>
      <c r="J6" s="10"/>
      <c r="K6" s="10"/>
      <c r="L6" s="10"/>
      <c r="M6" s="10"/>
    </row>
    <row r="7" spans="1:25" x14ac:dyDescent="0.25">
      <c r="A7" s="2" t="s">
        <v>71</v>
      </c>
      <c r="B7" s="2"/>
      <c r="C7" s="29" t="s">
        <v>72</v>
      </c>
      <c r="D7" s="29"/>
      <c r="E7" s="30">
        <v>47.2</v>
      </c>
      <c r="F7" s="30"/>
      <c r="G7" s="38">
        <v>793</v>
      </c>
      <c r="H7" s="38"/>
      <c r="I7" s="38">
        <v>861</v>
      </c>
      <c r="J7" s="39"/>
      <c r="K7" s="39"/>
    </row>
    <row r="8" spans="1:25" ht="15.6" x14ac:dyDescent="0.25">
      <c r="A8" s="2" t="s">
        <v>73</v>
      </c>
      <c r="B8" s="2"/>
      <c r="C8" s="30">
        <f>SUM(C9:C10)</f>
        <v>3.2</v>
      </c>
      <c r="D8" s="30"/>
      <c r="E8" s="30">
        <v>33.9</v>
      </c>
      <c r="F8" s="30"/>
      <c r="G8" s="38">
        <v>518</v>
      </c>
      <c r="H8" s="38"/>
      <c r="I8" s="38">
        <v>587</v>
      </c>
    </row>
    <row r="9" spans="1:25" x14ac:dyDescent="0.25">
      <c r="A9" s="2" t="s">
        <v>74</v>
      </c>
      <c r="B9" s="2"/>
      <c r="C9" s="30">
        <v>2.5</v>
      </c>
      <c r="D9" s="30"/>
      <c r="E9" s="30">
        <v>23.8</v>
      </c>
      <c r="F9" s="30"/>
      <c r="G9" s="38">
        <v>250</v>
      </c>
      <c r="H9" s="38"/>
      <c r="I9" s="38">
        <v>273</v>
      </c>
    </row>
    <row r="10" spans="1:25" x14ac:dyDescent="0.25">
      <c r="A10" s="2" t="s">
        <v>75</v>
      </c>
      <c r="B10" s="2"/>
      <c r="C10" s="30">
        <v>0.7</v>
      </c>
      <c r="D10" s="30"/>
      <c r="E10" s="30">
        <v>10.1</v>
      </c>
      <c r="F10" s="30"/>
      <c r="G10" s="38">
        <v>209</v>
      </c>
      <c r="H10" s="38"/>
      <c r="I10" s="38">
        <v>249</v>
      </c>
      <c r="J10" s="21"/>
    </row>
    <row r="11" spans="1:25" x14ac:dyDescent="0.25">
      <c r="A11" s="2" t="s">
        <v>76</v>
      </c>
      <c r="B11" s="2"/>
      <c r="C11" s="29" t="s">
        <v>72</v>
      </c>
      <c r="D11" s="29"/>
      <c r="E11" s="29" t="s">
        <v>72</v>
      </c>
      <c r="F11" s="29"/>
      <c r="G11" s="38">
        <v>59</v>
      </c>
      <c r="H11" s="29"/>
      <c r="I11" s="38">
        <v>65</v>
      </c>
    </row>
    <row r="12" spans="1:25" ht="15.6" x14ac:dyDescent="0.25">
      <c r="A12" s="2" t="s">
        <v>77</v>
      </c>
      <c r="B12" s="2"/>
      <c r="C12" s="30">
        <v>1.9</v>
      </c>
      <c r="D12" s="30"/>
      <c r="E12" s="30">
        <v>23.9</v>
      </c>
      <c r="F12" s="30"/>
      <c r="G12" s="38">
        <v>386</v>
      </c>
      <c r="H12" s="38"/>
      <c r="I12" s="38">
        <v>437</v>
      </c>
    </row>
    <row r="13" spans="1:25" x14ac:dyDescent="0.25">
      <c r="A13" s="2" t="s">
        <v>78</v>
      </c>
      <c r="B13" s="2"/>
      <c r="C13" s="29" t="s">
        <v>72</v>
      </c>
      <c r="D13" s="29"/>
      <c r="E13" s="30">
        <v>13.2</v>
      </c>
      <c r="F13" s="30"/>
      <c r="G13" s="38">
        <v>266</v>
      </c>
      <c r="H13" s="38"/>
      <c r="I13" s="38">
        <v>265</v>
      </c>
      <c r="J13" s="2"/>
    </row>
    <row r="14" spans="1:25" ht="15.6" x14ac:dyDescent="0.25">
      <c r="A14" s="2" t="s">
        <v>79</v>
      </c>
      <c r="B14" s="2"/>
      <c r="C14" s="29" t="s">
        <v>72</v>
      </c>
      <c r="D14" s="29"/>
      <c r="E14" s="29" t="s">
        <v>72</v>
      </c>
      <c r="F14" s="29"/>
      <c r="G14" s="38">
        <v>11</v>
      </c>
      <c r="H14" s="38"/>
      <c r="I14" s="38">
        <v>14</v>
      </c>
    </row>
    <row r="15" spans="1:25" x14ac:dyDescent="0.25">
      <c r="A15" s="3" t="s">
        <v>78</v>
      </c>
      <c r="B15" s="3"/>
      <c r="C15" s="40" t="s">
        <v>72</v>
      </c>
      <c r="D15" s="40"/>
      <c r="E15" s="40" t="s">
        <v>72</v>
      </c>
      <c r="F15" s="40"/>
      <c r="G15" s="41">
        <v>8</v>
      </c>
      <c r="H15" s="41"/>
      <c r="I15" s="41">
        <v>9</v>
      </c>
    </row>
    <row r="16" spans="1:25" ht="15" customHeight="1" x14ac:dyDescent="0.25">
      <c r="A16" s="42" t="s">
        <v>80</v>
      </c>
      <c r="B16" s="42"/>
      <c r="C16" s="2"/>
      <c r="D16" s="2"/>
      <c r="E16" s="2"/>
      <c r="F16" s="2"/>
      <c r="G16" s="2"/>
      <c r="H16" s="2"/>
      <c r="I16" s="2"/>
      <c r="P16" s="43"/>
      <c r="Q16" s="44"/>
      <c r="R16" s="44"/>
      <c r="S16" s="44"/>
      <c r="T16" s="44"/>
      <c r="U16" s="44"/>
      <c r="V16" s="44"/>
      <c r="W16" s="44"/>
      <c r="X16" s="44"/>
      <c r="Y16" s="44"/>
    </row>
    <row r="17" spans="1:25" x14ac:dyDescent="0.25">
      <c r="A17" s="45" t="s">
        <v>81</v>
      </c>
      <c r="B17" s="45"/>
      <c r="C17" s="2"/>
      <c r="D17" s="2"/>
      <c r="E17" s="2"/>
      <c r="F17" s="2"/>
      <c r="G17" s="2"/>
      <c r="H17" s="2"/>
      <c r="I17" s="2"/>
      <c r="P17" s="44"/>
      <c r="Q17" s="44"/>
      <c r="R17" s="44"/>
      <c r="S17" s="44"/>
      <c r="T17" s="44"/>
      <c r="U17" s="44"/>
      <c r="V17" s="44"/>
      <c r="W17" s="44"/>
      <c r="X17" s="44"/>
      <c r="Y17" s="44"/>
    </row>
    <row r="18" spans="1:25" ht="15.6" x14ac:dyDescent="0.25">
      <c r="A18" s="45" t="s">
        <v>82</v>
      </c>
      <c r="B18" s="45"/>
      <c r="C18" s="2"/>
      <c r="D18" s="2"/>
      <c r="E18" s="2"/>
      <c r="F18" s="2"/>
      <c r="G18" s="2"/>
      <c r="H18" s="2"/>
      <c r="I18" s="2"/>
      <c r="J18" s="46"/>
      <c r="P18" s="44"/>
      <c r="Q18" s="44"/>
      <c r="R18" s="44"/>
      <c r="S18" s="44"/>
      <c r="T18" s="44"/>
      <c r="U18" s="44"/>
      <c r="V18" s="44"/>
      <c r="W18" s="44"/>
      <c r="X18" s="44"/>
      <c r="Y18" s="44"/>
    </row>
    <row r="19" spans="1:25" ht="15.6" x14ac:dyDescent="0.25">
      <c r="A19" s="42" t="s">
        <v>83</v>
      </c>
      <c r="B19" s="45"/>
      <c r="C19" s="2"/>
      <c r="D19" s="2"/>
      <c r="E19" s="2"/>
      <c r="F19" s="2"/>
      <c r="G19" s="2"/>
      <c r="H19" s="2"/>
      <c r="I19" s="2"/>
      <c r="P19" s="44"/>
      <c r="Q19" s="44"/>
      <c r="R19" s="44"/>
      <c r="S19" s="44"/>
      <c r="T19" s="44"/>
      <c r="U19" s="44"/>
      <c r="V19" s="44"/>
      <c r="W19" s="44"/>
      <c r="X19" s="44"/>
      <c r="Y19" s="44"/>
    </row>
    <row r="20" spans="1:25" ht="15.6" x14ac:dyDescent="0.25">
      <c r="A20" s="45" t="s">
        <v>84</v>
      </c>
      <c r="B20" s="45"/>
      <c r="C20" s="2"/>
      <c r="D20" s="2"/>
      <c r="E20" s="2"/>
      <c r="F20" s="2"/>
      <c r="G20" s="2"/>
      <c r="H20" s="2"/>
      <c r="I20" s="2"/>
      <c r="P20" s="44"/>
      <c r="Q20" s="44"/>
      <c r="R20" s="44"/>
      <c r="S20" s="44"/>
      <c r="T20" s="44"/>
      <c r="U20" s="44"/>
      <c r="V20" s="44"/>
      <c r="W20" s="44"/>
      <c r="X20" s="44"/>
      <c r="Y20" s="44"/>
    </row>
    <row r="21" spans="1:25" ht="14.4" customHeight="1" x14ac:dyDescent="0.25">
      <c r="A21" s="42" t="s">
        <v>85</v>
      </c>
      <c r="B21" s="45"/>
      <c r="C21" s="2"/>
      <c r="D21" s="2"/>
      <c r="E21" s="2"/>
      <c r="F21" s="2"/>
      <c r="G21" s="2"/>
      <c r="H21" s="2"/>
      <c r="I21" s="2"/>
      <c r="P21" s="44"/>
      <c r="Q21" s="44"/>
      <c r="R21" s="44"/>
      <c r="S21" s="44"/>
      <c r="T21" s="44"/>
      <c r="U21" s="44"/>
      <c r="V21" s="44"/>
      <c r="W21" s="44"/>
      <c r="X21" s="44"/>
      <c r="Y21" s="44"/>
    </row>
    <row r="22" spans="1:25" x14ac:dyDescent="0.25">
      <c r="A22" s="45" t="s">
        <v>86</v>
      </c>
      <c r="B22" s="45"/>
      <c r="C22" s="2"/>
      <c r="D22" s="2"/>
      <c r="E22" s="2"/>
      <c r="F22" s="2"/>
      <c r="G22" s="2"/>
      <c r="H22" s="2"/>
      <c r="I22" s="2"/>
      <c r="P22" s="44"/>
      <c r="Q22" s="44"/>
      <c r="R22" s="44"/>
      <c r="S22" s="44"/>
      <c r="T22" s="44"/>
      <c r="U22" s="44"/>
      <c r="V22" s="44"/>
      <c r="W22" s="44"/>
      <c r="X22" s="44"/>
      <c r="Y22" s="44"/>
    </row>
    <row r="23" spans="1:25" x14ac:dyDescent="0.25">
      <c r="A23" s="45" t="s">
        <v>87</v>
      </c>
      <c r="B23" s="45"/>
      <c r="C23" s="2"/>
      <c r="D23" s="2"/>
      <c r="E23" s="2"/>
      <c r="F23" s="2"/>
      <c r="G23" s="2"/>
      <c r="H23" s="2"/>
      <c r="I23" s="2"/>
      <c r="P23" s="44"/>
      <c r="Q23" s="44"/>
      <c r="R23" s="44"/>
      <c r="S23" s="44"/>
      <c r="T23" s="44"/>
      <c r="U23" s="44"/>
      <c r="V23" s="44"/>
      <c r="W23" s="44"/>
      <c r="X23" s="44"/>
      <c r="Y23" s="44"/>
    </row>
    <row r="24" spans="1:25" ht="7.5" customHeight="1" x14ac:dyDescent="0.25">
      <c r="A24" s="45"/>
      <c r="B24" s="45"/>
      <c r="C24" s="2"/>
      <c r="D24" s="2"/>
      <c r="E24" s="2"/>
      <c r="F24" s="2"/>
      <c r="G24" s="2"/>
      <c r="H24" s="2"/>
      <c r="I24" s="2"/>
      <c r="P24" s="44"/>
      <c r="Q24" s="44"/>
      <c r="R24" s="44"/>
      <c r="S24" s="44"/>
      <c r="T24" s="44"/>
      <c r="U24" s="44"/>
      <c r="V24" s="44"/>
      <c r="W24" s="44"/>
      <c r="X24" s="44"/>
      <c r="Y24" s="44"/>
    </row>
    <row r="25" spans="1:25" x14ac:dyDescent="0.25">
      <c r="A25" s="2" t="s">
        <v>88</v>
      </c>
      <c r="B25" s="2"/>
      <c r="C25" s="2"/>
      <c r="D25" s="2"/>
      <c r="E25" s="2"/>
      <c r="F25" s="2"/>
      <c r="G25" s="2"/>
      <c r="H25" s="2"/>
      <c r="I25" s="2"/>
      <c r="P25" s="44"/>
      <c r="Q25" s="44"/>
      <c r="R25" s="44"/>
      <c r="S25" s="44"/>
      <c r="T25" s="44"/>
      <c r="U25" s="44"/>
      <c r="V25" s="44"/>
      <c r="W25" s="44"/>
      <c r="X25" s="44"/>
      <c r="Y25" s="44"/>
    </row>
    <row r="26" spans="1:25" ht="7.5" customHeight="1" x14ac:dyDescent="0.25">
      <c r="A26" s="2"/>
      <c r="B26" s="2"/>
      <c r="C26" s="2"/>
      <c r="D26" s="2"/>
      <c r="E26" s="2"/>
      <c r="F26" s="2"/>
      <c r="G26" s="2"/>
      <c r="H26" s="2"/>
      <c r="I26" s="2"/>
      <c r="P26" s="44"/>
      <c r="Q26" s="44"/>
      <c r="R26" s="44"/>
      <c r="S26" s="44"/>
      <c r="T26" s="44"/>
      <c r="U26" s="44"/>
      <c r="V26" s="44"/>
      <c r="W26" s="44"/>
      <c r="X26" s="44"/>
      <c r="Y26" s="44"/>
    </row>
    <row r="27" spans="1:25" x14ac:dyDescent="0.25">
      <c r="A27" s="2" t="s">
        <v>40</v>
      </c>
      <c r="B27" s="2"/>
      <c r="C27" s="2"/>
      <c r="D27" s="2"/>
      <c r="E27" s="2"/>
      <c r="F27" s="2"/>
      <c r="G27" s="2"/>
      <c r="H27" s="2"/>
      <c r="I27" s="2"/>
      <c r="P27" s="44"/>
      <c r="Q27" s="44"/>
      <c r="R27" s="44"/>
      <c r="S27" s="44"/>
      <c r="T27" s="44"/>
      <c r="U27" s="44"/>
      <c r="V27" s="44"/>
      <c r="W27" s="44"/>
      <c r="X27" s="44"/>
      <c r="Y27" s="44"/>
    </row>
    <row r="28" spans="1:25" x14ac:dyDescent="0.25">
      <c r="A28" s="2"/>
      <c r="B28" s="2"/>
      <c r="C28" s="2"/>
      <c r="D28" s="2"/>
      <c r="E28" s="2"/>
      <c r="F28" s="2"/>
      <c r="G28" s="2"/>
      <c r="H28" s="2"/>
      <c r="I28" s="2"/>
      <c r="P28" s="44"/>
      <c r="Q28" s="44"/>
      <c r="R28" s="44"/>
      <c r="S28" s="44"/>
      <c r="T28" s="44"/>
      <c r="U28" s="44"/>
      <c r="V28" s="44"/>
      <c r="W28" s="44"/>
      <c r="X28" s="44"/>
      <c r="Y28" s="44"/>
    </row>
    <row r="29" spans="1:25" x14ac:dyDescent="0.25">
      <c r="P29" s="44"/>
      <c r="Q29" s="44"/>
      <c r="R29" s="44"/>
      <c r="S29" s="44"/>
      <c r="T29" s="44"/>
      <c r="U29" s="44"/>
      <c r="V29" s="44"/>
      <c r="W29" s="44"/>
      <c r="X29" s="44"/>
      <c r="Y29" s="44"/>
    </row>
    <row r="30" spans="1:25" ht="12.75" customHeight="1" x14ac:dyDescent="0.25">
      <c r="C30" s="44"/>
      <c r="D30" s="44"/>
      <c r="E30" s="44"/>
      <c r="F30" s="44"/>
      <c r="G30" s="44"/>
      <c r="H30" s="44"/>
      <c r="I30" s="44"/>
      <c r="J30" s="44"/>
      <c r="K30" s="44"/>
    </row>
    <row r="31" spans="1:25" x14ac:dyDescent="0.25">
      <c r="C31" s="44"/>
      <c r="D31" s="44"/>
      <c r="E31" s="44"/>
      <c r="F31" s="44"/>
      <c r="G31" s="44"/>
      <c r="H31" s="44"/>
      <c r="I31" s="44"/>
      <c r="J31" s="44"/>
      <c r="K31" s="44"/>
    </row>
    <row r="32" spans="1:25" x14ac:dyDescent="0.25">
      <c r="C32" s="44"/>
      <c r="D32" s="44"/>
      <c r="E32" s="44"/>
      <c r="F32" s="44"/>
      <c r="G32" s="44"/>
      <c r="H32" s="44"/>
      <c r="I32" s="44"/>
      <c r="J32" s="44"/>
      <c r="K32" s="44"/>
    </row>
    <row r="33" spans="3:11" x14ac:dyDescent="0.25">
      <c r="C33" s="10"/>
      <c r="D33" s="10"/>
      <c r="E33" s="10"/>
      <c r="F33" s="10"/>
      <c r="G33" s="10"/>
      <c r="H33" s="10"/>
      <c r="I33" s="10"/>
      <c r="J33" s="10"/>
      <c r="K33" s="10"/>
    </row>
    <row r="34" spans="3:11" x14ac:dyDescent="0.25">
      <c r="C34" s="10"/>
      <c r="D34" s="10"/>
      <c r="E34" s="10"/>
      <c r="F34" s="10"/>
      <c r="G34" s="10"/>
      <c r="H34" s="10"/>
      <c r="I34" s="10"/>
      <c r="J34" s="10"/>
      <c r="K34" s="10"/>
    </row>
    <row r="35" spans="3:11" x14ac:dyDescent="0.25">
      <c r="C35" s="10"/>
      <c r="D35" s="10"/>
      <c r="E35" s="10"/>
      <c r="F35" s="10"/>
      <c r="G35" s="10"/>
      <c r="H35" s="10"/>
      <c r="I35" s="10"/>
      <c r="J35" s="10"/>
      <c r="K35" s="10"/>
    </row>
    <row r="36" spans="3:11" x14ac:dyDescent="0.25">
      <c r="C36" s="10"/>
      <c r="D36" s="10"/>
      <c r="E36" s="10"/>
      <c r="F36" s="10"/>
      <c r="G36" s="10"/>
      <c r="H36" s="10"/>
      <c r="I36" s="10"/>
      <c r="J36" s="10"/>
      <c r="K36" s="10"/>
    </row>
  </sheetData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workbookViewId="0"/>
  </sheetViews>
  <sheetFormatPr defaultRowHeight="13.2" x14ac:dyDescent="0.25"/>
  <cols>
    <col min="1" max="1" width="24.33203125" customWidth="1"/>
    <col min="2" max="2" width="6.6640625" customWidth="1"/>
    <col min="3" max="3" width="15.6640625" customWidth="1"/>
    <col min="4" max="4" width="6.6640625" customWidth="1"/>
    <col min="5" max="5" width="15.6640625" customWidth="1"/>
    <col min="8" max="8" width="11.5546875" customWidth="1"/>
    <col min="12" max="12" width="13.33203125" customWidth="1"/>
    <col min="13" max="13" width="17.44140625" customWidth="1"/>
    <col min="14" max="14" width="17.6640625" customWidth="1"/>
  </cols>
  <sheetData>
    <row r="1" spans="1:10" x14ac:dyDescent="0.25">
      <c r="A1" s="1" t="s">
        <v>89</v>
      </c>
      <c r="B1" s="1"/>
      <c r="C1" s="47"/>
      <c r="D1" s="47"/>
      <c r="E1" s="47"/>
    </row>
    <row r="2" spans="1:10" x14ac:dyDescent="0.25">
      <c r="A2" s="1" t="s">
        <v>90</v>
      </c>
      <c r="B2" s="1"/>
      <c r="C2" s="47"/>
      <c r="D2" s="47"/>
      <c r="E2" s="47"/>
    </row>
    <row r="3" spans="1:10" x14ac:dyDescent="0.25">
      <c r="A3" s="48"/>
      <c r="B3" s="48"/>
      <c r="C3" s="49"/>
      <c r="D3" s="8"/>
      <c r="E3" s="8"/>
    </row>
    <row r="4" spans="1:10" ht="15.6" x14ac:dyDescent="0.25">
      <c r="A4" s="50"/>
      <c r="B4" s="50"/>
      <c r="C4" s="51" t="s">
        <v>91</v>
      </c>
      <c r="D4" s="52"/>
      <c r="E4" s="52"/>
    </row>
    <row r="5" spans="1:10" x14ac:dyDescent="0.25">
      <c r="A5" s="53"/>
      <c r="B5" s="53"/>
      <c r="C5" s="54" t="s">
        <v>92</v>
      </c>
      <c r="D5" s="54"/>
      <c r="E5" s="54"/>
    </row>
    <row r="6" spans="1:10" ht="39.6" x14ac:dyDescent="0.25">
      <c r="A6" s="49"/>
      <c r="B6" s="49"/>
      <c r="C6" s="55" t="s">
        <v>93</v>
      </c>
      <c r="D6" s="56"/>
      <c r="E6" s="56" t="s">
        <v>94</v>
      </c>
    </row>
    <row r="7" spans="1:10" x14ac:dyDescent="0.25">
      <c r="A7" s="53"/>
      <c r="B7" s="53"/>
      <c r="C7" s="57" t="s">
        <v>95</v>
      </c>
      <c r="D7" s="57"/>
      <c r="E7" s="57"/>
    </row>
    <row r="8" spans="1:10" x14ac:dyDescent="0.25">
      <c r="A8" s="53"/>
      <c r="B8" s="53"/>
      <c r="C8" s="58"/>
      <c r="D8" s="58"/>
      <c r="E8" s="58"/>
    </row>
    <row r="9" spans="1:10" x14ac:dyDescent="0.25">
      <c r="A9" t="s">
        <v>96</v>
      </c>
      <c r="C9" s="59">
        <v>408855</v>
      </c>
      <c r="D9" s="59"/>
      <c r="E9" s="59">
        <v>235071</v>
      </c>
      <c r="H9" s="60"/>
      <c r="J9" s="61"/>
    </row>
    <row r="10" spans="1:10" x14ac:dyDescent="0.25">
      <c r="C10" s="62"/>
      <c r="D10" s="62"/>
      <c r="E10" s="61"/>
      <c r="H10" s="62"/>
      <c r="J10" s="61"/>
    </row>
    <row r="11" spans="1:10" x14ac:dyDescent="0.25">
      <c r="A11" t="s">
        <v>97</v>
      </c>
      <c r="C11" s="62">
        <v>25843</v>
      </c>
      <c r="D11" s="62"/>
      <c r="E11" s="62">
        <v>13366</v>
      </c>
      <c r="H11" s="63"/>
      <c r="I11" s="60"/>
      <c r="J11" s="61"/>
    </row>
    <row r="12" spans="1:10" x14ac:dyDescent="0.25">
      <c r="A12" t="s">
        <v>98</v>
      </c>
      <c r="C12" s="62">
        <v>63377</v>
      </c>
      <c r="D12" s="62"/>
      <c r="E12" s="62">
        <v>31831</v>
      </c>
      <c r="H12" s="62"/>
      <c r="J12" s="61"/>
    </row>
    <row r="13" spans="1:10" x14ac:dyDescent="0.25">
      <c r="A13" t="s">
        <v>99</v>
      </c>
      <c r="C13" s="62">
        <v>40942</v>
      </c>
      <c r="D13" s="62"/>
      <c r="E13" s="62">
        <v>22610</v>
      </c>
      <c r="H13" s="62"/>
      <c r="J13" s="61"/>
    </row>
    <row r="14" spans="1:10" x14ac:dyDescent="0.25">
      <c r="A14" t="s">
        <v>100</v>
      </c>
      <c r="C14" s="62">
        <v>66507</v>
      </c>
      <c r="D14" s="62"/>
      <c r="E14" s="62">
        <v>43118</v>
      </c>
      <c r="H14" s="62"/>
      <c r="J14" s="61"/>
    </row>
    <row r="15" spans="1:10" x14ac:dyDescent="0.25">
      <c r="A15" t="s">
        <v>101</v>
      </c>
      <c r="C15" s="62">
        <v>64928</v>
      </c>
      <c r="D15" s="62"/>
      <c r="E15" s="62">
        <v>38870</v>
      </c>
      <c r="H15" s="62"/>
      <c r="J15" s="61"/>
    </row>
    <row r="16" spans="1:10" x14ac:dyDescent="0.25">
      <c r="A16" t="s">
        <v>102</v>
      </c>
      <c r="C16" s="62">
        <v>46504</v>
      </c>
      <c r="D16" s="62"/>
      <c r="E16" s="62">
        <v>29116</v>
      </c>
      <c r="H16" s="62"/>
      <c r="J16" s="61"/>
    </row>
    <row r="17" spans="1:10" x14ac:dyDescent="0.25">
      <c r="A17" t="s">
        <v>103</v>
      </c>
      <c r="C17" s="62">
        <v>16348</v>
      </c>
      <c r="D17" s="62"/>
      <c r="E17" s="62">
        <v>10020</v>
      </c>
      <c r="H17" s="62"/>
      <c r="J17" s="61"/>
    </row>
    <row r="18" spans="1:10" x14ac:dyDescent="0.25">
      <c r="A18" t="s">
        <v>104</v>
      </c>
      <c r="C18" s="62">
        <v>9514</v>
      </c>
      <c r="D18" s="62"/>
      <c r="E18" s="62">
        <v>5471</v>
      </c>
      <c r="H18" s="62"/>
      <c r="J18" s="61"/>
    </row>
    <row r="19" spans="1:10" x14ac:dyDescent="0.25">
      <c r="A19" t="s">
        <v>105</v>
      </c>
      <c r="C19" s="62">
        <v>60150</v>
      </c>
      <c r="D19" s="62"/>
      <c r="E19" s="62">
        <v>32269</v>
      </c>
      <c r="H19" s="62"/>
      <c r="J19" s="61"/>
    </row>
    <row r="20" spans="1:10" x14ac:dyDescent="0.25">
      <c r="A20" s="49" t="s">
        <v>106</v>
      </c>
      <c r="B20" s="49"/>
      <c r="C20" s="64">
        <v>14742</v>
      </c>
      <c r="D20" s="64"/>
      <c r="E20" s="64">
        <v>8399</v>
      </c>
      <c r="H20" s="65"/>
      <c r="J20" s="61"/>
    </row>
    <row r="21" spans="1:10" ht="15.6" x14ac:dyDescent="0.25">
      <c r="A21" s="42" t="s">
        <v>107</v>
      </c>
      <c r="B21" s="42"/>
    </row>
    <row r="22" spans="1:10" x14ac:dyDescent="0.25">
      <c r="A22" s="66" t="s">
        <v>108</v>
      </c>
      <c r="B22" s="66"/>
    </row>
    <row r="23" spans="1:10" x14ac:dyDescent="0.25">
      <c r="A23" s="45" t="s">
        <v>109</v>
      </c>
      <c r="B23" s="66"/>
    </row>
    <row r="24" spans="1:10" x14ac:dyDescent="0.25">
      <c r="A24" s="66"/>
    </row>
    <row r="25" spans="1:10" x14ac:dyDescent="0.25">
      <c r="A25" s="66" t="s">
        <v>65</v>
      </c>
    </row>
    <row r="27" spans="1:10" x14ac:dyDescent="0.25">
      <c r="A27" t="s">
        <v>110</v>
      </c>
    </row>
  </sheetData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/>
  </sheetViews>
  <sheetFormatPr defaultRowHeight="13.2" x14ac:dyDescent="0.25"/>
  <cols>
    <col min="1" max="1" width="37.33203125" customWidth="1"/>
    <col min="2" max="2" width="2.6640625" customWidth="1"/>
    <col min="3" max="3" width="7.88671875" customWidth="1"/>
    <col min="4" max="4" width="2.6640625" customWidth="1"/>
    <col min="5" max="5" width="7.5546875" customWidth="1"/>
    <col min="6" max="6" width="2.6640625" customWidth="1"/>
    <col min="7" max="7" width="7" customWidth="1"/>
  </cols>
  <sheetData>
    <row r="1" spans="1:7" x14ac:dyDescent="0.25">
      <c r="A1" s="1" t="s">
        <v>111</v>
      </c>
      <c r="B1" s="1"/>
      <c r="C1" s="1"/>
      <c r="D1" s="1"/>
      <c r="E1" s="1"/>
      <c r="F1" s="1"/>
      <c r="G1" s="1"/>
    </row>
    <row r="2" spans="1:7" x14ac:dyDescent="0.25">
      <c r="A2" s="1" t="s">
        <v>112</v>
      </c>
      <c r="B2" s="1"/>
      <c r="C2" s="1"/>
      <c r="D2" s="1"/>
      <c r="E2" s="1"/>
      <c r="F2" s="1"/>
      <c r="G2" s="1"/>
    </row>
    <row r="4" spans="1:7" x14ac:dyDescent="0.25">
      <c r="A4" s="67"/>
      <c r="B4" s="67"/>
      <c r="C4" s="54" t="s">
        <v>113</v>
      </c>
      <c r="D4" s="54"/>
      <c r="E4" s="54"/>
      <c r="F4" s="54"/>
      <c r="G4" s="54"/>
    </row>
    <row r="5" spans="1:7" x14ac:dyDescent="0.25">
      <c r="A5" s="49"/>
      <c r="B5" s="49"/>
      <c r="C5" s="56">
        <v>2012</v>
      </c>
      <c r="D5" s="56"/>
      <c r="E5" s="56">
        <v>2013</v>
      </c>
      <c r="F5" s="56"/>
      <c r="G5" s="56">
        <v>2014</v>
      </c>
    </row>
    <row r="6" spans="1:7" x14ac:dyDescent="0.25">
      <c r="A6" s="53"/>
      <c r="B6" s="53"/>
      <c r="C6" s="52" t="s">
        <v>114</v>
      </c>
      <c r="D6" s="52"/>
      <c r="E6" s="52"/>
      <c r="F6" s="52"/>
      <c r="G6" s="52"/>
    </row>
    <row r="7" spans="1:7" x14ac:dyDescent="0.25">
      <c r="A7" s="53"/>
      <c r="B7" s="53"/>
      <c r="C7" s="57"/>
      <c r="D7" s="57"/>
      <c r="E7" s="57"/>
      <c r="F7" s="57"/>
      <c r="G7" s="57"/>
    </row>
    <row r="8" spans="1:7" x14ac:dyDescent="0.25">
      <c r="A8" s="2" t="s">
        <v>115</v>
      </c>
      <c r="C8" s="68">
        <v>253.9</v>
      </c>
      <c r="D8" s="68"/>
      <c r="E8" s="68">
        <v>261.8</v>
      </c>
      <c r="F8" s="68"/>
      <c r="G8" s="68">
        <v>264.39999999999998</v>
      </c>
    </row>
    <row r="9" spans="1:7" x14ac:dyDescent="0.25">
      <c r="A9" t="s">
        <v>116</v>
      </c>
      <c r="C9" s="17">
        <v>211.1</v>
      </c>
      <c r="E9" s="17">
        <v>217.7</v>
      </c>
      <c r="F9" s="17"/>
      <c r="G9" s="17">
        <v>219.8</v>
      </c>
    </row>
    <row r="10" spans="1:7" x14ac:dyDescent="0.25">
      <c r="A10" t="s">
        <v>117</v>
      </c>
      <c r="C10" s="17">
        <v>42.7</v>
      </c>
      <c r="D10" s="17"/>
      <c r="E10" s="17">
        <v>44.1</v>
      </c>
      <c r="F10" s="17"/>
      <c r="G10" s="17">
        <v>44.6</v>
      </c>
    </row>
    <row r="11" spans="1:7" x14ac:dyDescent="0.25">
      <c r="E11" s="17"/>
      <c r="F11" s="17"/>
      <c r="G11" s="17"/>
    </row>
    <row r="12" spans="1:7" x14ac:dyDescent="0.25">
      <c r="A12" s="2" t="s">
        <v>118</v>
      </c>
      <c r="C12" s="17">
        <v>226.9</v>
      </c>
      <c r="D12" s="17"/>
      <c r="E12" s="17">
        <v>243.1</v>
      </c>
      <c r="F12" s="17"/>
      <c r="G12" s="17">
        <v>256.2</v>
      </c>
    </row>
    <row r="13" spans="1:7" x14ac:dyDescent="0.25">
      <c r="A13" t="s">
        <v>116</v>
      </c>
      <c r="C13" s="17">
        <v>183.9</v>
      </c>
      <c r="E13" s="17">
        <v>197.1</v>
      </c>
      <c r="F13" s="17"/>
      <c r="G13" s="17">
        <v>208</v>
      </c>
    </row>
    <row r="14" spans="1:7" x14ac:dyDescent="0.25">
      <c r="A14" t="s">
        <v>117</v>
      </c>
      <c r="C14" s="17">
        <v>43</v>
      </c>
      <c r="D14" s="17"/>
      <c r="E14" s="17">
        <v>45.9</v>
      </c>
      <c r="F14" s="17"/>
      <c r="G14" s="17">
        <v>48.1</v>
      </c>
    </row>
    <row r="15" spans="1:7" x14ac:dyDescent="0.25">
      <c r="E15" s="17"/>
      <c r="F15" s="17"/>
      <c r="G15" s="17"/>
    </row>
    <row r="16" spans="1:7" x14ac:dyDescent="0.25">
      <c r="A16" s="49" t="s">
        <v>119</v>
      </c>
      <c r="B16" s="49"/>
      <c r="C16" s="69">
        <v>60.6</v>
      </c>
      <c r="D16" s="49"/>
      <c r="E16" s="69">
        <v>68</v>
      </c>
      <c r="F16" s="69"/>
      <c r="G16" s="69">
        <v>73.3</v>
      </c>
    </row>
    <row r="17" spans="1:2" x14ac:dyDescent="0.25">
      <c r="A17" s="45" t="s">
        <v>120</v>
      </c>
      <c r="B17" s="66"/>
    </row>
    <row r="18" spans="1:2" x14ac:dyDescent="0.25">
      <c r="A18" s="66" t="s">
        <v>281</v>
      </c>
      <c r="B18" s="66"/>
    </row>
    <row r="19" spans="1:2" x14ac:dyDescent="0.25">
      <c r="A19" s="66" t="s">
        <v>282</v>
      </c>
      <c r="B19" s="66"/>
    </row>
    <row r="20" spans="1:2" x14ac:dyDescent="0.25">
      <c r="A20" s="66" t="s">
        <v>283</v>
      </c>
      <c r="B20" s="66"/>
    </row>
    <row r="21" spans="1:2" x14ac:dyDescent="0.25">
      <c r="A21" s="66" t="s">
        <v>284</v>
      </c>
    </row>
    <row r="23" spans="1:2" x14ac:dyDescent="0.25">
      <c r="A23" t="s">
        <v>122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workbookViewId="0">
      <selection activeCell="A29" sqref="A29"/>
    </sheetView>
  </sheetViews>
  <sheetFormatPr defaultRowHeight="13.2" x14ac:dyDescent="0.25"/>
  <cols>
    <col min="1" max="1" width="31.6640625" customWidth="1"/>
    <col min="2" max="2" width="5.6640625" customWidth="1"/>
    <col min="3" max="3" width="16.6640625" customWidth="1"/>
    <col min="4" max="4" width="5.6640625" customWidth="1"/>
    <col min="5" max="5" width="10.109375" customWidth="1"/>
  </cols>
  <sheetData>
    <row r="1" spans="1:5" x14ac:dyDescent="0.25">
      <c r="A1" s="1" t="s">
        <v>123</v>
      </c>
      <c r="B1" s="1"/>
      <c r="C1" s="1"/>
      <c r="D1" s="1"/>
      <c r="E1" s="1"/>
    </row>
    <row r="2" spans="1:5" x14ac:dyDescent="0.25">
      <c r="A2" s="1" t="s">
        <v>124</v>
      </c>
      <c r="B2" s="1"/>
      <c r="C2" s="1"/>
      <c r="D2" s="1"/>
      <c r="E2" s="1"/>
    </row>
    <row r="4" spans="1:5" ht="42" x14ac:dyDescent="0.25">
      <c r="A4" s="70"/>
      <c r="B4" s="70"/>
      <c r="C4" s="71" t="s">
        <v>125</v>
      </c>
      <c r="D4" s="72"/>
      <c r="E4" s="73" t="s">
        <v>126</v>
      </c>
    </row>
    <row r="5" spans="1:5" ht="15.6" x14ac:dyDescent="0.25">
      <c r="A5" s="2" t="s">
        <v>127</v>
      </c>
      <c r="C5" s="74">
        <v>264431</v>
      </c>
      <c r="D5" s="62"/>
      <c r="E5" s="17">
        <v>100</v>
      </c>
    </row>
    <row r="6" spans="1:5" x14ac:dyDescent="0.25">
      <c r="A6" t="s">
        <v>128</v>
      </c>
      <c r="C6" s="62">
        <v>136141</v>
      </c>
      <c r="D6" s="62"/>
      <c r="E6" s="17">
        <v>51.5</v>
      </c>
    </row>
    <row r="7" spans="1:5" x14ac:dyDescent="0.25">
      <c r="A7" t="s">
        <v>129</v>
      </c>
      <c r="C7" s="62">
        <v>30141</v>
      </c>
      <c r="D7" s="62"/>
      <c r="E7" s="17">
        <v>11.4</v>
      </c>
    </row>
    <row r="8" spans="1:5" ht="15.6" x14ac:dyDescent="0.25">
      <c r="A8" s="2" t="s">
        <v>130</v>
      </c>
      <c r="C8" s="62">
        <v>6932</v>
      </c>
      <c r="D8" s="62"/>
      <c r="E8" s="17">
        <v>2.6</v>
      </c>
    </row>
    <row r="9" spans="1:5" x14ac:dyDescent="0.25">
      <c r="A9" t="s">
        <v>131</v>
      </c>
      <c r="C9" s="62">
        <v>16830</v>
      </c>
      <c r="D9" s="62"/>
      <c r="E9" s="17">
        <v>6.4</v>
      </c>
    </row>
    <row r="10" spans="1:5" x14ac:dyDescent="0.25">
      <c r="A10" s="2" t="s">
        <v>132</v>
      </c>
      <c r="C10" s="62">
        <v>74387</v>
      </c>
      <c r="D10" s="62"/>
      <c r="E10" s="17">
        <v>28.1</v>
      </c>
    </row>
    <row r="11" spans="1:5" x14ac:dyDescent="0.25">
      <c r="E11" s="17" t="s">
        <v>133</v>
      </c>
    </row>
    <row r="12" spans="1:5" ht="15.6" x14ac:dyDescent="0.25">
      <c r="A12" s="2" t="s">
        <v>285</v>
      </c>
      <c r="C12" s="62">
        <v>256164</v>
      </c>
      <c r="D12" s="62"/>
      <c r="E12" s="17">
        <v>100.00047794521791</v>
      </c>
    </row>
    <row r="13" spans="1:5" ht="15.6" x14ac:dyDescent="0.25">
      <c r="A13" s="2" t="s">
        <v>286</v>
      </c>
      <c r="C13" s="62">
        <v>71079</v>
      </c>
      <c r="D13" s="62"/>
      <c r="E13" s="17">
        <v>27.7</v>
      </c>
    </row>
    <row r="14" spans="1:5" x14ac:dyDescent="0.25">
      <c r="A14" t="s">
        <v>134</v>
      </c>
      <c r="C14" s="62">
        <v>6427</v>
      </c>
      <c r="D14" s="62"/>
      <c r="E14" s="17">
        <v>2.5</v>
      </c>
    </row>
    <row r="15" spans="1:5" x14ac:dyDescent="0.25">
      <c r="A15" t="s">
        <v>135</v>
      </c>
      <c r="C15" s="62">
        <v>20925</v>
      </c>
      <c r="D15" s="62"/>
      <c r="E15" s="17">
        <v>8.1999999999999993</v>
      </c>
    </row>
    <row r="16" spans="1:5" x14ac:dyDescent="0.25">
      <c r="A16" t="s">
        <v>136</v>
      </c>
      <c r="C16" s="62">
        <v>40204</v>
      </c>
      <c r="D16" s="62"/>
      <c r="E16" s="17">
        <v>15.7</v>
      </c>
    </row>
    <row r="17" spans="1:5" ht="15.6" x14ac:dyDescent="0.25">
      <c r="A17" s="2" t="s">
        <v>130</v>
      </c>
      <c r="C17" s="62">
        <v>11420</v>
      </c>
      <c r="D17" s="62"/>
      <c r="E17" s="17">
        <v>4.5</v>
      </c>
    </row>
    <row r="18" spans="1:5" x14ac:dyDescent="0.25">
      <c r="A18" t="s">
        <v>137</v>
      </c>
      <c r="C18" s="62">
        <v>16530</v>
      </c>
      <c r="D18" s="62"/>
      <c r="E18" s="17">
        <v>6.5</v>
      </c>
    </row>
    <row r="19" spans="1:5" x14ac:dyDescent="0.25">
      <c r="A19" t="s">
        <v>138</v>
      </c>
      <c r="C19" s="62">
        <v>7918</v>
      </c>
      <c r="D19" s="62"/>
      <c r="E19" s="17">
        <v>3.1</v>
      </c>
    </row>
    <row r="20" spans="1:5" x14ac:dyDescent="0.25">
      <c r="A20" s="2" t="s">
        <v>132</v>
      </c>
      <c r="C20" s="62">
        <v>81660</v>
      </c>
      <c r="D20" s="62"/>
      <c r="E20" s="17">
        <v>31.9</v>
      </c>
    </row>
    <row r="21" spans="1:5" x14ac:dyDescent="0.25">
      <c r="E21" s="17"/>
    </row>
    <row r="22" spans="1:5" x14ac:dyDescent="0.25">
      <c r="A22" s="49" t="s">
        <v>139</v>
      </c>
      <c r="B22" s="49"/>
      <c r="C22" s="64">
        <v>73282</v>
      </c>
      <c r="D22" s="64"/>
      <c r="E22" s="69">
        <v>100</v>
      </c>
    </row>
    <row r="23" spans="1:5" ht="15.6" x14ac:dyDescent="0.25">
      <c r="A23" s="42" t="s">
        <v>140</v>
      </c>
      <c r="B23" s="42"/>
    </row>
    <row r="24" spans="1:5" ht="15.6" x14ac:dyDescent="0.25">
      <c r="A24" s="42" t="s">
        <v>141</v>
      </c>
      <c r="B24" s="66"/>
    </row>
    <row r="25" spans="1:5" ht="15.6" x14ac:dyDescent="0.25">
      <c r="A25" s="42" t="s">
        <v>142</v>
      </c>
      <c r="B25" s="66"/>
    </row>
    <row r="26" spans="1:5" ht="15.6" x14ac:dyDescent="0.25">
      <c r="A26" s="42" t="s">
        <v>143</v>
      </c>
      <c r="B26" s="66"/>
    </row>
    <row r="27" spans="1:5" x14ac:dyDescent="0.25">
      <c r="A27" s="66" t="s">
        <v>144</v>
      </c>
    </row>
    <row r="28" spans="1:5" ht="15.6" x14ac:dyDescent="0.25">
      <c r="A28" s="42" t="s">
        <v>287</v>
      </c>
    </row>
    <row r="29" spans="1:5" ht="15.6" x14ac:dyDescent="0.25">
      <c r="A29" s="42" t="s">
        <v>288</v>
      </c>
    </row>
    <row r="31" spans="1:5" x14ac:dyDescent="0.25">
      <c r="A31" s="2" t="s">
        <v>145</v>
      </c>
    </row>
    <row r="32" spans="1:5" x14ac:dyDescent="0.25">
      <c r="A32" t="s">
        <v>146</v>
      </c>
    </row>
    <row r="33" spans="1:1" x14ac:dyDescent="0.25">
      <c r="A33" t="s">
        <v>121</v>
      </c>
    </row>
    <row r="35" spans="1:1" x14ac:dyDescent="0.25">
      <c r="A35" t="s">
        <v>122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/>
  </sheetViews>
  <sheetFormatPr defaultRowHeight="13.2" x14ac:dyDescent="0.25"/>
  <cols>
    <col min="1" max="1" width="36" customWidth="1"/>
    <col min="2" max="2" width="2.6640625" customWidth="1"/>
    <col min="3" max="3" width="8.6640625" customWidth="1"/>
    <col min="4" max="4" width="2.6640625" customWidth="1"/>
    <col min="5" max="5" width="8.6640625" customWidth="1"/>
    <col min="6" max="6" width="2.6640625" customWidth="1"/>
    <col min="7" max="7" width="8.6640625" customWidth="1"/>
  </cols>
  <sheetData>
    <row r="1" spans="1:7" x14ac:dyDescent="0.25">
      <c r="A1" s="1" t="s">
        <v>147</v>
      </c>
      <c r="B1" s="1"/>
      <c r="C1" s="1"/>
      <c r="D1" s="1"/>
      <c r="E1" s="1"/>
      <c r="F1" s="1"/>
      <c r="G1" s="1"/>
    </row>
    <row r="2" spans="1:7" x14ac:dyDescent="0.25">
      <c r="A2" s="1" t="s">
        <v>148</v>
      </c>
      <c r="B2" s="1"/>
      <c r="C2" s="1"/>
      <c r="D2" s="1"/>
      <c r="E2" s="1"/>
      <c r="F2" s="1"/>
      <c r="G2" s="1"/>
    </row>
    <row r="4" spans="1:7" x14ac:dyDescent="0.25">
      <c r="A4" s="67"/>
      <c r="B4" s="67"/>
      <c r="C4" s="54" t="s">
        <v>149</v>
      </c>
      <c r="D4" s="54"/>
      <c r="E4" s="54"/>
      <c r="F4" s="54"/>
      <c r="G4" s="54"/>
    </row>
    <row r="5" spans="1:7" x14ac:dyDescent="0.25">
      <c r="A5" s="49"/>
      <c r="B5" s="49"/>
      <c r="C5" s="56">
        <v>1990</v>
      </c>
      <c r="D5" s="56"/>
      <c r="E5" s="56">
        <v>2000</v>
      </c>
      <c r="F5" s="56"/>
      <c r="G5" s="56">
        <v>2012</v>
      </c>
    </row>
    <row r="6" spans="1:7" x14ac:dyDescent="0.25">
      <c r="A6" t="s">
        <v>150</v>
      </c>
      <c r="C6" s="68">
        <v>724.3</v>
      </c>
      <c r="D6" s="68"/>
      <c r="E6" s="68">
        <v>1377.2</v>
      </c>
      <c r="F6" s="68"/>
      <c r="G6" s="68">
        <v>2793.4</v>
      </c>
    </row>
    <row r="7" spans="1:7" x14ac:dyDescent="0.25">
      <c r="A7" t="s">
        <v>151</v>
      </c>
      <c r="C7">
        <v>12.1</v>
      </c>
      <c r="E7">
        <v>13.4</v>
      </c>
      <c r="G7">
        <v>17.2</v>
      </c>
    </row>
    <row r="8" spans="1:7" x14ac:dyDescent="0.25">
      <c r="A8" t="s">
        <v>152</v>
      </c>
      <c r="C8" s="74">
        <v>2855</v>
      </c>
      <c r="D8" s="74"/>
      <c r="E8" s="74">
        <v>4878</v>
      </c>
      <c r="F8" s="74"/>
      <c r="G8" s="74">
        <v>8915</v>
      </c>
    </row>
    <row r="10" spans="1:7" x14ac:dyDescent="0.25">
      <c r="A10" t="s">
        <v>153</v>
      </c>
      <c r="C10" s="47" t="s">
        <v>154</v>
      </c>
      <c r="D10" s="47"/>
      <c r="E10" s="47"/>
      <c r="F10" s="47"/>
      <c r="G10" s="47"/>
    </row>
    <row r="11" spans="1:7" x14ac:dyDescent="0.25">
      <c r="A11" t="s">
        <v>155</v>
      </c>
      <c r="C11">
        <v>24.6</v>
      </c>
      <c r="E11" s="17">
        <v>25.1</v>
      </c>
      <c r="G11">
        <v>20.7</v>
      </c>
    </row>
    <row r="12" spans="1:7" x14ac:dyDescent="0.25">
      <c r="A12" t="s">
        <v>156</v>
      </c>
      <c r="C12">
        <v>34.9</v>
      </c>
      <c r="E12" s="17">
        <v>31.5</v>
      </c>
      <c r="G12" s="17">
        <v>28.4</v>
      </c>
    </row>
    <row r="13" spans="1:7" x14ac:dyDescent="0.25">
      <c r="A13" t="s">
        <v>157</v>
      </c>
      <c r="C13">
        <v>7.9</v>
      </c>
      <c r="E13" s="17">
        <v>7.8</v>
      </c>
      <c r="G13">
        <v>6.9</v>
      </c>
    </row>
    <row r="14" spans="1:7" x14ac:dyDescent="0.25">
      <c r="A14" t="s">
        <v>158</v>
      </c>
      <c r="C14">
        <v>32.6</v>
      </c>
      <c r="E14" s="17">
        <v>35.5</v>
      </c>
      <c r="G14" s="17">
        <v>44</v>
      </c>
    </row>
    <row r="15" spans="1:7" x14ac:dyDescent="0.25">
      <c r="A15" t="s">
        <v>159</v>
      </c>
      <c r="C15">
        <v>17.3</v>
      </c>
      <c r="E15" s="17">
        <v>19</v>
      </c>
      <c r="G15">
        <v>26.2</v>
      </c>
    </row>
    <row r="16" spans="1:7" x14ac:dyDescent="0.25">
      <c r="A16" s="49" t="s">
        <v>160</v>
      </c>
      <c r="B16" s="49"/>
      <c r="C16" s="49">
        <v>15.3</v>
      </c>
      <c r="D16" s="49"/>
      <c r="E16" s="49">
        <v>16.5</v>
      </c>
      <c r="F16" s="49"/>
      <c r="G16" s="49">
        <v>17.8</v>
      </c>
    </row>
    <row r="17" spans="1:2" x14ac:dyDescent="0.25">
      <c r="A17" s="66" t="s">
        <v>65</v>
      </c>
      <c r="B17" s="66"/>
    </row>
    <row r="19" spans="1:2" x14ac:dyDescent="0.25">
      <c r="A19" t="s">
        <v>161</v>
      </c>
    </row>
    <row r="20" spans="1:2" x14ac:dyDescent="0.25">
      <c r="A20" t="s">
        <v>162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workbookViewId="0"/>
  </sheetViews>
  <sheetFormatPr defaultRowHeight="13.2" x14ac:dyDescent="0.25"/>
  <cols>
    <col min="1" max="1" width="41.5546875" customWidth="1"/>
    <col min="2" max="2" width="3" customWidth="1"/>
    <col min="3" max="3" width="8.88671875" customWidth="1"/>
    <col min="4" max="4" width="3" customWidth="1"/>
    <col min="5" max="5" width="8.88671875" customWidth="1"/>
    <col min="6" max="6" width="3" customWidth="1"/>
    <col min="7" max="7" width="8.88671875" customWidth="1"/>
  </cols>
  <sheetData>
    <row r="1" spans="1:7" x14ac:dyDescent="0.25">
      <c r="A1" s="1" t="s">
        <v>163</v>
      </c>
      <c r="B1" s="1"/>
      <c r="C1" s="1"/>
      <c r="D1" s="1"/>
      <c r="E1" s="1"/>
      <c r="F1" s="47"/>
      <c r="G1" s="47"/>
    </row>
    <row r="2" spans="1:7" x14ac:dyDescent="0.25">
      <c r="A2" s="1" t="s">
        <v>164</v>
      </c>
      <c r="B2" s="1"/>
      <c r="C2" s="1"/>
      <c r="D2" s="1"/>
      <c r="E2" s="1"/>
      <c r="F2" s="47"/>
      <c r="G2" s="47"/>
    </row>
    <row r="4" spans="1:7" x14ac:dyDescent="0.25">
      <c r="A4" s="75"/>
      <c r="B4" s="75"/>
      <c r="C4" s="54" t="s">
        <v>165</v>
      </c>
      <c r="D4" s="76"/>
      <c r="E4" s="76"/>
      <c r="F4" s="54"/>
      <c r="G4" s="54"/>
    </row>
    <row r="5" spans="1:7" x14ac:dyDescent="0.25">
      <c r="A5" s="77"/>
      <c r="B5" s="77"/>
      <c r="C5" s="78">
        <v>2010</v>
      </c>
      <c r="D5" s="78"/>
      <c r="E5" s="78">
        <v>2011</v>
      </c>
      <c r="F5" s="70"/>
      <c r="G5" s="72">
        <v>2012</v>
      </c>
    </row>
    <row r="6" spans="1:7" x14ac:dyDescent="0.25">
      <c r="A6" s="79"/>
      <c r="B6" s="79"/>
      <c r="C6" s="47" t="s">
        <v>114</v>
      </c>
      <c r="D6" s="80"/>
      <c r="E6" s="80"/>
      <c r="F6" s="47"/>
      <c r="G6" s="47"/>
    </row>
    <row r="7" spans="1:7" ht="15.6" x14ac:dyDescent="0.25">
      <c r="A7" s="79" t="s">
        <v>166</v>
      </c>
      <c r="B7" s="79"/>
      <c r="C7" s="68">
        <v>383.4</v>
      </c>
      <c r="D7" s="81"/>
      <c r="E7" s="68">
        <v>407.5</v>
      </c>
      <c r="G7">
        <v>408.8</v>
      </c>
    </row>
    <row r="8" spans="1:7" x14ac:dyDescent="0.25">
      <c r="A8" s="79"/>
      <c r="B8" s="79"/>
      <c r="C8" s="47" t="s">
        <v>167</v>
      </c>
      <c r="D8" s="80"/>
      <c r="E8" s="47"/>
      <c r="F8" s="47"/>
      <c r="G8" s="47"/>
    </row>
    <row r="9" spans="1:7" x14ac:dyDescent="0.25">
      <c r="A9" s="79" t="s">
        <v>168</v>
      </c>
      <c r="B9" s="79"/>
      <c r="C9">
        <v>14.7</v>
      </c>
      <c r="D9" s="82"/>
      <c r="E9">
        <v>15.7</v>
      </c>
      <c r="G9">
        <v>14.5</v>
      </c>
    </row>
    <row r="10" spans="1:7" x14ac:dyDescent="0.25">
      <c r="A10" s="79" t="s">
        <v>169</v>
      </c>
      <c r="B10" s="79"/>
      <c r="C10">
        <v>13.8</v>
      </c>
      <c r="D10" s="82"/>
      <c r="E10">
        <v>14.8</v>
      </c>
      <c r="G10">
        <v>13.7</v>
      </c>
    </row>
    <row r="11" spans="1:7" x14ac:dyDescent="0.25">
      <c r="A11" s="79" t="s">
        <v>170</v>
      </c>
      <c r="B11" s="79"/>
      <c r="C11">
        <v>0.9</v>
      </c>
      <c r="D11" s="82"/>
      <c r="E11">
        <v>0.9</v>
      </c>
      <c r="G11">
        <v>0.8</v>
      </c>
    </row>
    <row r="12" spans="1:7" x14ac:dyDescent="0.25">
      <c r="A12" s="79" t="s">
        <v>171</v>
      </c>
      <c r="B12" s="79"/>
      <c r="C12" s="17">
        <v>13</v>
      </c>
      <c r="D12" s="82"/>
      <c r="E12">
        <v>12.5</v>
      </c>
      <c r="G12">
        <v>12.3</v>
      </c>
    </row>
    <row r="13" spans="1:7" x14ac:dyDescent="0.25">
      <c r="A13" s="79" t="s">
        <v>172</v>
      </c>
      <c r="B13" s="79"/>
      <c r="C13">
        <v>3.5</v>
      </c>
      <c r="D13" s="82"/>
      <c r="E13">
        <v>3.3</v>
      </c>
      <c r="G13">
        <v>3.3</v>
      </c>
    </row>
    <row r="14" spans="1:7" ht="15.6" x14ac:dyDescent="0.25">
      <c r="A14" s="79" t="s">
        <v>173</v>
      </c>
      <c r="B14" s="79"/>
      <c r="C14">
        <v>14.1</v>
      </c>
      <c r="D14" s="82"/>
      <c r="E14">
        <v>13.5</v>
      </c>
      <c r="G14">
        <v>13.5</v>
      </c>
    </row>
    <row r="15" spans="1:7" ht="15.6" x14ac:dyDescent="0.25">
      <c r="A15" s="79" t="s">
        <v>174</v>
      </c>
      <c r="B15" s="79"/>
      <c r="C15">
        <v>4.0999999999999996</v>
      </c>
      <c r="D15" s="82"/>
      <c r="E15">
        <v>3.6</v>
      </c>
      <c r="G15">
        <v>2.1</v>
      </c>
    </row>
    <row r="16" spans="1:7" x14ac:dyDescent="0.25">
      <c r="A16" t="s">
        <v>175</v>
      </c>
      <c r="B16" s="79"/>
      <c r="C16">
        <v>4.0999999999999996</v>
      </c>
      <c r="D16" s="82"/>
      <c r="E16" s="17">
        <v>4</v>
      </c>
      <c r="G16">
        <v>3.5</v>
      </c>
    </row>
    <row r="17" spans="1:7" x14ac:dyDescent="0.25">
      <c r="A17" s="79" t="s">
        <v>176</v>
      </c>
      <c r="B17" s="79"/>
      <c r="C17">
        <v>1.4</v>
      </c>
      <c r="D17" s="82"/>
      <c r="E17">
        <v>1.3</v>
      </c>
      <c r="G17">
        <v>1.1000000000000001</v>
      </c>
    </row>
    <row r="18" spans="1:7" x14ac:dyDescent="0.25">
      <c r="A18" s="79" t="s">
        <v>177</v>
      </c>
      <c r="B18" s="79"/>
      <c r="C18" s="17">
        <v>4</v>
      </c>
      <c r="D18" s="82"/>
      <c r="E18">
        <v>4.2</v>
      </c>
      <c r="G18">
        <v>3.8</v>
      </c>
    </row>
    <row r="19" spans="1:7" ht="15.6" x14ac:dyDescent="0.25">
      <c r="A19" s="79" t="s">
        <v>178</v>
      </c>
      <c r="B19" s="79"/>
      <c r="C19">
        <v>2.8</v>
      </c>
      <c r="D19" s="82"/>
      <c r="E19">
        <v>2.7</v>
      </c>
      <c r="G19">
        <v>2.6</v>
      </c>
    </row>
    <row r="20" spans="1:7" x14ac:dyDescent="0.25">
      <c r="A20" s="79" t="s">
        <v>179</v>
      </c>
      <c r="B20" s="79"/>
      <c r="C20">
        <v>0.5</v>
      </c>
      <c r="D20" s="82"/>
      <c r="E20">
        <v>0.4</v>
      </c>
      <c r="G20">
        <v>0.4</v>
      </c>
    </row>
    <row r="21" spans="1:7" x14ac:dyDescent="0.25">
      <c r="A21" s="79" t="s">
        <v>180</v>
      </c>
      <c r="B21" s="79"/>
      <c r="C21">
        <v>0.4</v>
      </c>
      <c r="D21" s="82"/>
      <c r="E21">
        <v>0.3</v>
      </c>
      <c r="G21">
        <v>0.3</v>
      </c>
    </row>
    <row r="22" spans="1:7" x14ac:dyDescent="0.25">
      <c r="A22" t="s">
        <v>181</v>
      </c>
      <c r="B22" s="79"/>
      <c r="C22">
        <v>0.9</v>
      </c>
      <c r="D22" s="82"/>
      <c r="E22">
        <v>0.7</v>
      </c>
      <c r="G22">
        <v>0.7</v>
      </c>
    </row>
    <row r="23" spans="1:7" x14ac:dyDescent="0.25">
      <c r="A23" s="79" t="s">
        <v>182</v>
      </c>
      <c r="B23" s="79"/>
      <c r="C23">
        <v>23.8</v>
      </c>
      <c r="D23" s="82"/>
      <c r="E23">
        <v>25.2</v>
      </c>
      <c r="G23">
        <v>29.1</v>
      </c>
    </row>
    <row r="24" spans="1:7" x14ac:dyDescent="0.25">
      <c r="A24" s="79" t="s">
        <v>183</v>
      </c>
      <c r="B24" s="79"/>
      <c r="C24">
        <v>3.3</v>
      </c>
      <c r="D24" s="82"/>
      <c r="E24">
        <v>3.5</v>
      </c>
      <c r="G24">
        <v>3.3</v>
      </c>
    </row>
    <row r="25" spans="1:7" x14ac:dyDescent="0.25">
      <c r="A25" s="79" t="s">
        <v>184</v>
      </c>
      <c r="B25" s="79"/>
      <c r="C25">
        <v>4.5999999999999996</v>
      </c>
      <c r="D25" s="82"/>
      <c r="E25">
        <v>4.2</v>
      </c>
      <c r="G25">
        <v>4.2</v>
      </c>
    </row>
    <row r="26" spans="1:7" x14ac:dyDescent="0.25">
      <c r="A26" s="79" t="s">
        <v>185</v>
      </c>
      <c r="B26" s="79"/>
      <c r="C26">
        <v>6.6</v>
      </c>
      <c r="D26" s="82"/>
      <c r="E26">
        <v>6.6</v>
      </c>
      <c r="G26">
        <v>7.2</v>
      </c>
    </row>
    <row r="27" spans="1:7" ht="15.6" x14ac:dyDescent="0.25">
      <c r="A27" s="77" t="s">
        <v>186</v>
      </c>
      <c r="B27" s="77"/>
      <c r="C27" s="83">
        <v>-1.8</v>
      </c>
      <c r="D27" s="83"/>
      <c r="E27" s="83">
        <v>-1.8</v>
      </c>
      <c r="F27" s="49"/>
      <c r="G27" s="83">
        <v>-2</v>
      </c>
    </row>
    <row r="28" spans="1:7" ht="15.6" x14ac:dyDescent="0.25">
      <c r="A28" s="84" t="s">
        <v>187</v>
      </c>
      <c r="B28" s="42"/>
      <c r="C28" s="79"/>
      <c r="D28" s="79"/>
      <c r="E28" s="79"/>
    </row>
    <row r="29" spans="1:7" ht="15.6" x14ac:dyDescent="0.25">
      <c r="A29" s="42" t="s">
        <v>188</v>
      </c>
      <c r="B29" s="42"/>
      <c r="C29" s="79"/>
      <c r="D29" s="79"/>
      <c r="E29" s="79"/>
    </row>
    <row r="30" spans="1:7" x14ac:dyDescent="0.25">
      <c r="A30" s="85" t="s">
        <v>189</v>
      </c>
      <c r="B30" s="85"/>
      <c r="C30" s="79"/>
      <c r="D30" s="79"/>
      <c r="E30" s="79"/>
    </row>
    <row r="31" spans="1:7" ht="15.6" x14ac:dyDescent="0.25">
      <c r="A31" s="42" t="s">
        <v>190</v>
      </c>
      <c r="B31" s="85"/>
      <c r="C31" s="79"/>
      <c r="D31" s="79"/>
      <c r="E31" s="79"/>
    </row>
    <row r="32" spans="1:7" ht="15.6" x14ac:dyDescent="0.25">
      <c r="A32" s="42" t="s">
        <v>191</v>
      </c>
      <c r="B32" s="85"/>
      <c r="C32" s="79"/>
      <c r="D32" s="79"/>
      <c r="E32" s="79"/>
    </row>
    <row r="33" spans="1:5" ht="15.6" x14ac:dyDescent="0.25">
      <c r="A33" s="42" t="s">
        <v>192</v>
      </c>
      <c r="B33" s="85"/>
      <c r="C33" s="79"/>
      <c r="D33" s="79"/>
      <c r="E33" s="79"/>
    </row>
    <row r="34" spans="1:5" x14ac:dyDescent="0.25">
      <c r="A34" s="45" t="s">
        <v>193</v>
      </c>
      <c r="B34" s="85"/>
      <c r="C34" s="79"/>
      <c r="D34" s="79"/>
      <c r="E34" s="79"/>
    </row>
    <row r="35" spans="1:5" x14ac:dyDescent="0.25">
      <c r="A35" s="45"/>
      <c r="B35" s="85"/>
      <c r="C35" s="79"/>
      <c r="D35" s="79"/>
      <c r="E35" s="79"/>
    </row>
    <row r="36" spans="1:5" x14ac:dyDescent="0.25">
      <c r="A36" s="45" t="s">
        <v>65</v>
      </c>
      <c r="B36" s="85"/>
      <c r="C36" s="79"/>
      <c r="D36" s="79"/>
      <c r="E36" s="79"/>
    </row>
    <row r="37" spans="1:5" x14ac:dyDescent="0.25">
      <c r="A37" s="85"/>
      <c r="B37" s="85"/>
      <c r="C37" s="79"/>
      <c r="D37" s="79"/>
      <c r="E37" s="79"/>
    </row>
    <row r="38" spans="1:5" x14ac:dyDescent="0.25">
      <c r="A38" t="s">
        <v>194</v>
      </c>
      <c r="B38" s="79"/>
      <c r="C38" s="79"/>
      <c r="D38" s="79"/>
      <c r="E38" s="79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/>
  </sheetViews>
  <sheetFormatPr defaultRowHeight="13.2" x14ac:dyDescent="0.25"/>
  <cols>
    <col min="1" max="1" width="23.44140625" customWidth="1"/>
    <col min="2" max="2" width="1.77734375" customWidth="1"/>
    <col min="3" max="3" width="9.109375" customWidth="1"/>
    <col min="4" max="4" width="1.6640625" customWidth="1"/>
    <col min="6" max="6" width="1.77734375" customWidth="1"/>
    <col min="9" max="9" width="16.33203125" customWidth="1"/>
  </cols>
  <sheetData>
    <row r="1" spans="1:9" x14ac:dyDescent="0.25">
      <c r="A1" s="1" t="s">
        <v>195</v>
      </c>
      <c r="B1" s="47"/>
      <c r="C1" s="47"/>
      <c r="D1" s="47"/>
      <c r="E1" s="47"/>
      <c r="F1" s="47"/>
      <c r="G1" s="47"/>
    </row>
    <row r="2" spans="1:9" x14ac:dyDescent="0.25">
      <c r="A2" s="1" t="s">
        <v>196</v>
      </c>
      <c r="B2" s="47"/>
      <c r="C2" s="47"/>
      <c r="D2" s="47"/>
      <c r="E2" s="47"/>
      <c r="F2" s="47"/>
      <c r="G2" s="47"/>
    </row>
    <row r="3" spans="1:9" x14ac:dyDescent="0.25">
      <c r="A3" s="1" t="s">
        <v>197</v>
      </c>
      <c r="B3" s="47"/>
      <c r="C3" s="47"/>
      <c r="D3" s="47"/>
      <c r="E3" s="47"/>
      <c r="F3" s="47"/>
      <c r="G3" s="47"/>
    </row>
    <row r="5" spans="1:9" x14ac:dyDescent="0.25">
      <c r="A5" s="67"/>
      <c r="B5" s="54" t="s">
        <v>165</v>
      </c>
      <c r="C5" s="54"/>
      <c r="D5" s="54"/>
      <c r="E5" s="54"/>
      <c r="F5" s="52"/>
      <c r="G5" s="52"/>
    </row>
    <row r="6" spans="1:9" x14ac:dyDescent="0.25">
      <c r="B6" s="72"/>
      <c r="C6" s="72">
        <v>2011</v>
      </c>
      <c r="D6" s="70"/>
      <c r="E6" s="72">
        <v>2012</v>
      </c>
      <c r="F6" s="70"/>
      <c r="G6" s="72">
        <v>2013</v>
      </c>
    </row>
    <row r="7" spans="1:9" x14ac:dyDescent="0.25">
      <c r="B7" s="57"/>
      <c r="C7" s="57" t="s">
        <v>95</v>
      </c>
      <c r="D7" s="47"/>
      <c r="E7" s="47"/>
      <c r="F7" s="47"/>
      <c r="G7" s="47"/>
    </row>
    <row r="8" spans="1:9" x14ac:dyDescent="0.25">
      <c r="A8" t="s">
        <v>44</v>
      </c>
      <c r="B8" s="68"/>
      <c r="C8" s="68">
        <v>8079.9</v>
      </c>
      <c r="E8" s="68">
        <v>7862.2</v>
      </c>
      <c r="G8" s="68">
        <v>8925.7999999999993</v>
      </c>
      <c r="I8" s="62"/>
    </row>
    <row r="9" spans="1:9" ht="15.6" x14ac:dyDescent="0.25">
      <c r="A9" s="2" t="s">
        <v>198</v>
      </c>
      <c r="B9" s="34"/>
      <c r="C9" s="86">
        <v>1245.4000000000001</v>
      </c>
      <c r="E9" s="86">
        <v>1841.9</v>
      </c>
      <c r="G9" s="86">
        <v>1888.5</v>
      </c>
      <c r="I9" s="62"/>
    </row>
    <row r="10" spans="1:9" x14ac:dyDescent="0.25">
      <c r="A10" t="s">
        <v>199</v>
      </c>
      <c r="B10" s="86"/>
      <c r="C10" s="86">
        <v>3567.3</v>
      </c>
      <c r="E10" s="86">
        <v>3126.5</v>
      </c>
      <c r="G10" s="86">
        <v>3838.4</v>
      </c>
      <c r="I10" s="62"/>
    </row>
    <row r="11" spans="1:9" x14ac:dyDescent="0.25">
      <c r="A11" t="s">
        <v>200</v>
      </c>
      <c r="C11" s="17">
        <v>343</v>
      </c>
      <c r="E11" s="17">
        <v>296</v>
      </c>
      <c r="G11" s="86">
        <v>303.10000000000002</v>
      </c>
      <c r="I11" s="62"/>
    </row>
    <row r="12" spans="1:9" x14ac:dyDescent="0.25">
      <c r="A12" t="s">
        <v>201</v>
      </c>
      <c r="C12">
        <v>271.10000000000002</v>
      </c>
      <c r="E12">
        <v>212.2</v>
      </c>
      <c r="G12" s="86">
        <v>190.1</v>
      </c>
      <c r="I12" s="62"/>
    </row>
    <row r="13" spans="1:9" x14ac:dyDescent="0.25">
      <c r="A13" t="s">
        <v>202</v>
      </c>
      <c r="B13" s="86"/>
      <c r="C13" s="86">
        <v>2184</v>
      </c>
      <c r="E13" s="86">
        <v>1840.6</v>
      </c>
      <c r="G13" s="86">
        <v>2119.6</v>
      </c>
      <c r="I13" s="62"/>
    </row>
    <row r="14" spans="1:9" x14ac:dyDescent="0.25">
      <c r="A14" t="s">
        <v>203</v>
      </c>
      <c r="C14">
        <v>447.9</v>
      </c>
      <c r="E14">
        <v>523.20000000000005</v>
      </c>
      <c r="G14" s="86">
        <v>566.29999999999995</v>
      </c>
      <c r="I14" s="62"/>
    </row>
    <row r="15" spans="1:9" x14ac:dyDescent="0.25">
      <c r="A15" s="49" t="s">
        <v>204</v>
      </c>
      <c r="B15" s="49"/>
      <c r="C15" s="49">
        <v>21.2</v>
      </c>
      <c r="D15" s="49"/>
      <c r="E15" s="49">
        <v>21.7</v>
      </c>
      <c r="F15" s="49"/>
      <c r="G15" s="87">
        <v>19.8</v>
      </c>
      <c r="I15" s="62"/>
    </row>
    <row r="16" spans="1:9" ht="15.6" x14ac:dyDescent="0.25">
      <c r="A16" s="42" t="s">
        <v>205</v>
      </c>
    </row>
    <row r="17" spans="1:1" x14ac:dyDescent="0.25">
      <c r="A17" s="66" t="s">
        <v>206</v>
      </c>
    </row>
    <row r="18" spans="1:1" x14ac:dyDescent="0.25">
      <c r="A18" s="66"/>
    </row>
    <row r="19" spans="1:1" x14ac:dyDescent="0.25">
      <c r="A19" s="45" t="s">
        <v>207</v>
      </c>
    </row>
    <row r="20" spans="1:1" x14ac:dyDescent="0.25">
      <c r="A20" s="45" t="s">
        <v>208</v>
      </c>
    </row>
    <row r="21" spans="1:1" x14ac:dyDescent="0.25">
      <c r="A21" s="45" t="s">
        <v>209</v>
      </c>
    </row>
    <row r="23" spans="1:1" x14ac:dyDescent="0.25">
      <c r="A23" t="s">
        <v>40</v>
      </c>
    </row>
    <row r="26" spans="1:1" x14ac:dyDescent="0.25">
      <c r="A26" s="8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Table III.1</vt:lpstr>
      <vt:lpstr>Table III.2</vt:lpstr>
      <vt:lpstr>Table III.3</vt:lpstr>
      <vt:lpstr>Table III.4</vt:lpstr>
      <vt:lpstr>Table III.5</vt:lpstr>
      <vt:lpstr>Table III.6</vt:lpstr>
      <vt:lpstr>Table III.7</vt:lpstr>
      <vt:lpstr>Table III.8</vt:lpstr>
      <vt:lpstr>Table III.9</vt:lpstr>
      <vt:lpstr>Table III.10</vt:lpstr>
      <vt:lpstr>Table III.11</vt:lpstr>
      <vt:lpstr>Table III.12</vt:lpstr>
      <vt:lpstr>Table III.13</vt:lpstr>
    </vt:vector>
  </TitlesOfParts>
  <Company>CMS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Diacogiannis</dc:creator>
  <cp:lastModifiedBy>Maria Diacogiannis</cp:lastModifiedBy>
  <cp:lastPrinted>2014-09-24T14:20:44Z</cp:lastPrinted>
  <dcterms:created xsi:type="dcterms:W3CDTF">2014-09-12T02:30:38Z</dcterms:created>
  <dcterms:modified xsi:type="dcterms:W3CDTF">2014-09-24T14:27:15Z</dcterms:modified>
</cp:coreProperties>
</file>