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0.4" sheetId="1" r:id="rId1"/>
  </sheets>
  <definedNames>
    <definedName name="_Regression_Int" localSheetId="0" hidden="1">1</definedName>
    <definedName name="_xlnm.Print_Area" localSheetId="0">TABLE10.4!$A$1:$N$47</definedName>
    <definedName name="Print_Area_MI">TABLE10.4!$A$1:$N$47</definedName>
  </definedNames>
  <calcPr calcId="145621"/>
</workbook>
</file>

<file path=xl/calcChain.xml><?xml version="1.0" encoding="utf-8"?>
<calcChain xmlns="http://schemas.openxmlformats.org/spreadsheetml/2006/main">
  <c r="J10" i="1" l="1"/>
  <c r="J35" i="1" s="1"/>
  <c r="H10" i="1"/>
  <c r="F10" i="1"/>
  <c r="F35" i="1" s="1"/>
  <c r="L10" i="1" l="1"/>
  <c r="H35" i="1"/>
  <c r="L35" i="1" s="1"/>
</calcChain>
</file>

<file path=xl/sharedStrings.xml><?xml version="1.0" encoding="utf-8"?>
<sst xmlns="http://schemas.openxmlformats.org/spreadsheetml/2006/main" count="65" uniqueCount="62">
  <si>
    <t xml:space="preserve">Covered </t>
  </si>
  <si>
    <t xml:space="preserve">Program </t>
  </si>
  <si>
    <t xml:space="preserve">Average </t>
  </si>
  <si>
    <t xml:space="preserve">Charges </t>
  </si>
  <si>
    <t>Payments</t>
  </si>
  <si>
    <t>Program</t>
  </si>
  <si>
    <t>Number</t>
  </si>
  <si>
    <t>in</t>
  </si>
  <si>
    <t>Charge</t>
  </si>
  <si>
    <t>Payment</t>
  </si>
  <si>
    <t>Reason for Visit</t>
  </si>
  <si>
    <t>of Bills</t>
  </si>
  <si>
    <t>Thousands</t>
  </si>
  <si>
    <t xml:space="preserve">     Thousands</t>
  </si>
  <si>
    <t>per Bill</t>
  </si>
  <si>
    <t xml:space="preserve">    ---</t>
  </si>
  <si>
    <t/>
  </si>
  <si>
    <t>Diabetes Mellitus</t>
  </si>
  <si>
    <t>Essential Hypertension</t>
  </si>
  <si>
    <t>Chronic Renal Failure</t>
  </si>
  <si>
    <t>Symptoms Involving Respiratory</t>
  </si>
  <si>
    <t xml:space="preserve">  System and Other Chest Symptoms</t>
  </si>
  <si>
    <t>General Symptoms</t>
  </si>
  <si>
    <t>Cardiac Dysrhythmias</t>
  </si>
  <si>
    <t>Other Forms of Chronic Ischemic Heart Disease</t>
  </si>
  <si>
    <t>Heart Failure</t>
  </si>
  <si>
    <t>Other and Unspecified Disorders of Back</t>
  </si>
  <si>
    <t>Other and Unspecified Anemias</t>
  </si>
  <si>
    <t>Other and Unspecified Disorders of Joint</t>
  </si>
  <si>
    <t>All Other Reasons for the Visit</t>
  </si>
  <si>
    <t xml:space="preserve">  </t>
  </si>
  <si>
    <t>Disorders of Lipoid Metabolism</t>
  </si>
  <si>
    <t>Special Screening for Malignant Neoplasms</t>
  </si>
  <si>
    <t xml:space="preserve">Encounter for Other and Unspecified </t>
  </si>
  <si>
    <t xml:space="preserve">  Procedures and Aftercare</t>
  </si>
  <si>
    <t>Other Disorders of Urethra and Urinary Tract</t>
  </si>
  <si>
    <t>Special Investigations and Examinations</t>
  </si>
  <si>
    <t>Other Symptoms Involving Abdomen and Pelvis</t>
  </si>
  <si>
    <t>Other Disorders of Soft Tissues</t>
  </si>
  <si>
    <t>Total All Reasons for the Visit</t>
  </si>
  <si>
    <t>Table 10.4</t>
  </si>
  <si>
    <t xml:space="preserve">Acquired Hypothyroidism </t>
  </si>
  <si>
    <t xml:space="preserve">      V58  </t>
  </si>
  <si>
    <t xml:space="preserve">      V76  </t>
  </si>
  <si>
    <t xml:space="preserve">      V72  </t>
  </si>
  <si>
    <t>Symptoms Involving Digestive System</t>
  </si>
  <si>
    <t>Covered</t>
  </si>
  <si>
    <r>
      <t xml:space="preserve">        Code </t>
    </r>
    <r>
      <rPr>
        <vertAlign val="superscript"/>
        <sz val="8"/>
        <rFont val="Arial"/>
        <family val="2"/>
      </rPr>
      <t>1</t>
    </r>
  </si>
  <si>
    <r>
      <t xml:space="preserve">per Bill </t>
    </r>
    <r>
      <rPr>
        <vertAlign val="superscript"/>
        <sz val="8"/>
        <rFont val="Arial"/>
        <family val="2"/>
      </rPr>
      <t>2</t>
    </r>
  </si>
  <si>
    <r>
      <t xml:space="preserve">Selected Reasons for the Visit 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</si>
  <si>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>Based on the</t>
    </r>
    <r>
      <rPr>
        <i/>
        <sz val="7"/>
        <rFont val="Arial"/>
        <family val="2"/>
      </rPr>
      <t xml:space="preserve"> International Classification of Diseases, 9th Revision, Clinical Modification (ICD-9-CM), Volume 1.</t>
    </r>
  </si>
  <si>
    <r>
      <t>2</t>
    </r>
    <r>
      <rPr>
        <sz val="7"/>
        <rFont val="Arial"/>
        <family val="2"/>
      </rPr>
      <t>Does not reflect bills for beneficiaries who received covered services, but for whom no program payments were reported during the year.</t>
    </r>
  </si>
  <si>
    <r>
      <t>3</t>
    </r>
    <r>
      <rPr>
        <sz val="7"/>
        <rFont val="Arial"/>
        <family val="2"/>
      </rPr>
      <t>Based on frequency of occurrence.</t>
    </r>
  </si>
  <si>
    <t xml:space="preserve">    Average </t>
  </si>
  <si>
    <t>ICD-9-CM</t>
  </si>
  <si>
    <t xml:space="preserve">Hospital Outpatient Bills, Covered Charges, and Program Payments Under Medicare, </t>
  </si>
  <si>
    <t xml:space="preserve">NOTES: Numbers may not add to totals because of rounding. Hospital outpatient services also include the facility component for those procedures performed </t>
  </si>
  <si>
    <t xml:space="preserve">in a hospital outpatient department operating room which are subject to the ambulatory surgical center (ASC) or blended ASC fee schedule and hospital-based </t>
  </si>
  <si>
    <t>Office of Research, Development, and Information.</t>
  </si>
  <si>
    <t>by Selected Reasons for the Visit: Calendar Year 2009</t>
  </si>
  <si>
    <t xml:space="preserve">SOURCE: Centers for Medicare &amp; Medicaid Services, Office of Information Services: Data from the Standard Analytical Files; data development by the </t>
  </si>
  <si>
    <t xml:space="preserve">renal dialysis facility services. Medicare program payments represent fee-for-service only and exclude amounts paid for managed care services.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</si>
</sst>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4" x14ac:knownFonts="1">
    <font>
      <sz val="8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3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NumberFormat="1" applyBorder="1" applyAlignment="1" applyProtection="1">
      <alignment horizontal="left" vertical="top"/>
    </xf>
    <xf numFmtId="164" fontId="0" fillId="0" borderId="0" xfId="0" applyBorder="1" applyAlignment="1" applyProtection="1">
      <alignment horizontal="left" vertical="top"/>
    </xf>
    <xf numFmtId="164" fontId="0" fillId="0" borderId="0" xfId="0" applyBorder="1" applyAlignment="1"/>
    <xf numFmtId="164" fontId="0" fillId="0" borderId="0" xfId="0" applyNumberFormat="1" applyBorder="1" applyAlignment="1" applyProtection="1">
      <alignment horizontal="left"/>
    </xf>
    <xf numFmtId="164" fontId="2" fillId="0" borderId="0" xfId="0" applyFont="1" applyBorder="1"/>
    <xf numFmtId="164" fontId="0" fillId="0" borderId="0" xfId="0" applyBorder="1"/>
    <xf numFmtId="164" fontId="0" fillId="0" borderId="0" xfId="0" applyBorder="1" applyAlignment="1" applyProtection="1">
      <alignment horizontal="left"/>
    </xf>
    <xf numFmtId="5" fontId="4" fillId="0" borderId="0" xfId="0" applyNumberFormat="1" applyFont="1" applyBorder="1"/>
    <xf numFmtId="5" fontId="0" fillId="0" borderId="0" xfId="0" applyNumberFormat="1" applyBorder="1"/>
    <xf numFmtId="164" fontId="4" fillId="0" borderId="0" xfId="0" applyFont="1" applyBorder="1"/>
    <xf numFmtId="7" fontId="0" fillId="0" borderId="0" xfId="0" applyNumberFormat="1" applyBorder="1" applyProtection="1"/>
    <xf numFmtId="164" fontId="0" fillId="0" borderId="0" xfId="0" applyNumberFormat="1" applyBorder="1" applyProtection="1"/>
    <xf numFmtId="164" fontId="3" fillId="0" borderId="0" xfId="0" applyFont="1" applyBorder="1"/>
    <xf numFmtId="164" fontId="3" fillId="0" borderId="0" xfId="0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3" fontId="5" fillId="0" borderId="0" xfId="0" applyNumberFormat="1" applyFont="1" applyAlignment="1">
      <alignment horizontal="centerContinuous" vertical="top"/>
    </xf>
    <xf numFmtId="3" fontId="6" fillId="0" borderId="0" xfId="0" applyNumberFormat="1" applyFont="1" applyAlignment="1">
      <alignment horizontal="centerContinuous" vertical="top"/>
    </xf>
    <xf numFmtId="3" fontId="7" fillId="0" borderId="0" xfId="0" applyNumberFormat="1" applyFont="1" applyAlignment="1">
      <alignment horizontal="centerContinuous" vertical="top"/>
    </xf>
    <xf numFmtId="3" fontId="7" fillId="0" borderId="0" xfId="1" applyNumberFormat="1" applyFont="1" applyAlignment="1">
      <alignment horizontal="centerContinuous" vertical="top"/>
    </xf>
    <xf numFmtId="3" fontId="6" fillId="0" borderId="0" xfId="1" applyNumberFormat="1" applyFont="1" applyAlignment="1">
      <alignment horizontal="centerContinuous" vertical="top"/>
    </xf>
    <xf numFmtId="3" fontId="6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 applyProtection="1">
      <alignment vertical="top"/>
    </xf>
    <xf numFmtId="164" fontId="6" fillId="0" borderId="0" xfId="0" applyFont="1" applyBorder="1" applyAlignment="1">
      <alignment vertical="top"/>
    </xf>
    <xf numFmtId="164" fontId="6" fillId="0" borderId="0" xfId="0" applyNumberFormat="1" applyFont="1" applyBorder="1" applyAlignment="1" applyProtection="1">
      <alignment horizontal="left"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3" fontId="5" fillId="0" borderId="0" xfId="0" applyNumberFormat="1" applyFont="1" applyAlignment="1">
      <alignment horizontal="centerContinuous"/>
    </xf>
    <xf numFmtId="3" fontId="7" fillId="0" borderId="0" xfId="0" applyNumberFormat="1" applyFont="1" applyAlignment="1">
      <alignment horizontal="centerContinuous"/>
    </xf>
    <xf numFmtId="3" fontId="7" fillId="0" borderId="0" xfId="1" applyNumberFormat="1" applyFont="1" applyAlignment="1">
      <alignment horizontal="centerContinuous"/>
    </xf>
    <xf numFmtId="3" fontId="6" fillId="0" borderId="0" xfId="1" applyNumberFormat="1" applyFont="1" applyAlignment="1">
      <alignment horizontal="centerContinuous"/>
    </xf>
    <xf numFmtId="3" fontId="6" fillId="0" borderId="0" xfId="0" applyNumberFormat="1" applyFont="1" applyBorder="1" applyAlignment="1"/>
    <xf numFmtId="3" fontId="6" fillId="0" borderId="0" xfId="0" applyNumberFormat="1" applyFont="1" applyBorder="1" applyAlignment="1" applyProtection="1"/>
    <xf numFmtId="3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 applyAlignment="1"/>
    <xf numFmtId="164" fontId="6" fillId="0" borderId="0" xfId="0" applyNumberFormat="1" applyFont="1" applyBorder="1" applyAlignment="1" applyProtection="1">
      <alignment horizontal="left"/>
    </xf>
    <xf numFmtId="3" fontId="8" fillId="0" borderId="0" xfId="0" applyNumberFormat="1" applyFont="1" applyAlignment="1">
      <alignment horizontal="centerContinuous" vertical="top"/>
    </xf>
    <xf numFmtId="3" fontId="8" fillId="0" borderId="1" xfId="1" applyNumberFormat="1" applyFont="1" applyBorder="1" applyAlignment="1">
      <alignment horizontal="centerContinuous" vertical="top"/>
    </xf>
    <xf numFmtId="3" fontId="8" fillId="0" borderId="0" xfId="1" applyNumberFormat="1" applyFont="1" applyAlignment="1">
      <alignment horizontal="centerContinuous" vertical="top"/>
    </xf>
    <xf numFmtId="3" fontId="6" fillId="0" borderId="0" xfId="0" applyNumberFormat="1" applyFont="1" applyBorder="1" applyAlignment="1" applyProtection="1">
      <alignment horizontal="left" vertical="top"/>
    </xf>
    <xf numFmtId="164" fontId="6" fillId="0" borderId="2" xfId="0" applyFont="1" applyBorder="1"/>
    <xf numFmtId="3" fontId="6" fillId="0" borderId="2" xfId="0" applyNumberFormat="1" applyFont="1" applyBorder="1"/>
    <xf numFmtId="3" fontId="6" fillId="0" borderId="2" xfId="0" applyNumberFormat="1" applyFont="1" applyBorder="1" applyAlignment="1" applyProtection="1">
      <alignment horizontal="center"/>
    </xf>
    <xf numFmtId="3" fontId="9" fillId="0" borderId="0" xfId="0" applyNumberFormat="1" applyFont="1" applyBorder="1"/>
    <xf numFmtId="3" fontId="9" fillId="0" borderId="0" xfId="0" applyNumberFormat="1" applyFont="1" applyBorder="1" applyAlignment="1" applyProtection="1">
      <alignment horizontal="left"/>
    </xf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6" fillId="0" borderId="0" xfId="0" applyFont="1"/>
    <xf numFmtId="3" fontId="6" fillId="0" borderId="0" xfId="0" applyNumberFormat="1" applyFont="1"/>
    <xf numFmtId="3" fontId="6" fillId="0" borderId="0" xfId="0" applyNumberFormat="1" applyFont="1" applyAlignment="1" applyProtection="1">
      <alignment horizontal="center"/>
    </xf>
    <xf numFmtId="164" fontId="6" fillId="0" borderId="0" xfId="0" applyFont="1" applyAlignment="1" applyProtection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3" fontId="6" fillId="0" borderId="1" xfId="0" applyNumberFormat="1" applyFont="1" applyBorder="1" applyAlignment="1" applyProtection="1">
      <alignment horizontal="center"/>
    </xf>
    <xf numFmtId="3" fontId="6" fillId="0" borderId="1" xfId="0" applyNumberFormat="1" applyFont="1" applyBorder="1"/>
    <xf numFmtId="164" fontId="6" fillId="0" borderId="2" xfId="0" applyFont="1" applyBorder="1" applyAlignment="1" applyProtection="1">
      <alignment horizontal="left"/>
    </xf>
    <xf numFmtId="37" fontId="6" fillId="0" borderId="2" xfId="0" applyNumberFormat="1" applyFont="1" applyBorder="1" applyAlignment="1" applyProtection="1">
      <alignment horizontal="center"/>
    </xf>
    <xf numFmtId="5" fontId="6" fillId="0" borderId="2" xfId="0" applyNumberFormat="1" applyFont="1" applyBorder="1" applyAlignment="1" applyProtection="1">
      <alignment horizontal="left"/>
    </xf>
    <xf numFmtId="5" fontId="6" fillId="0" borderId="0" xfId="0" applyNumberFormat="1" applyFont="1"/>
    <xf numFmtId="5" fontId="6" fillId="0" borderId="0" xfId="1" applyNumberFormat="1" applyFont="1"/>
    <xf numFmtId="5" fontId="9" fillId="0" borderId="0" xfId="0" applyNumberFormat="1" applyFont="1" applyBorder="1" applyAlignment="1" applyProtection="1">
      <alignment horizontal="center"/>
    </xf>
    <xf numFmtId="5" fontId="9" fillId="0" borderId="0" xfId="0" applyNumberFormat="1" applyFont="1" applyBorder="1"/>
    <xf numFmtId="5" fontId="9" fillId="0" borderId="0" xfId="0" applyNumberFormat="1" applyFont="1" applyBorder="1" applyAlignment="1" applyProtection="1">
      <alignment horizontal="left"/>
    </xf>
    <xf numFmtId="3" fontId="6" fillId="0" borderId="0" xfId="1" applyNumberFormat="1" applyFont="1"/>
    <xf numFmtId="3" fontId="9" fillId="0" borderId="0" xfId="0" applyNumberFormat="1" applyFont="1" applyBorder="1" applyAlignment="1" applyProtection="1">
      <alignment horizontal="center"/>
    </xf>
    <xf numFmtId="164" fontId="6" fillId="0" borderId="0" xfId="0" applyFont="1" applyAlignment="1" applyProtection="1">
      <alignment horizontal="left"/>
    </xf>
    <xf numFmtId="37" fontId="6" fillId="0" borderId="0" xfId="0" applyNumberFormat="1" applyFont="1" applyAlignment="1" applyProtection="1">
      <alignment horizontal="center"/>
    </xf>
    <xf numFmtId="3" fontId="6" fillId="0" borderId="0" xfId="0" applyNumberFormat="1" applyFont="1" applyProtection="1"/>
    <xf numFmtId="165" fontId="6" fillId="0" borderId="0" xfId="0" applyNumberFormat="1" applyFont="1" applyProtection="1"/>
    <xf numFmtId="165" fontId="6" fillId="0" borderId="0" xfId="1" applyNumberFormat="1" applyFont="1"/>
    <xf numFmtId="164" fontId="6" fillId="0" borderId="0" xfId="0" applyNumberFormat="1" applyFont="1"/>
    <xf numFmtId="3" fontId="9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0" xfId="0" applyFont="1" applyProtection="1"/>
    <xf numFmtId="165" fontId="6" fillId="0" borderId="0" xfId="0" applyNumberFormat="1" applyFont="1"/>
    <xf numFmtId="1" fontId="9" fillId="0" borderId="0" xfId="0" applyNumberFormat="1" applyFont="1" applyBorder="1" applyProtection="1"/>
    <xf numFmtId="1" fontId="9" fillId="0" borderId="0" xfId="0" applyNumberFormat="1" applyFont="1" applyBorder="1"/>
    <xf numFmtId="5" fontId="6" fillId="0" borderId="0" xfId="0" applyNumberFormat="1" applyFont="1" applyBorder="1"/>
    <xf numFmtId="164" fontId="6" fillId="0" borderId="0" xfId="0" applyFont="1" applyAlignment="1" applyProtection="1">
      <alignment horizontal="right"/>
    </xf>
    <xf numFmtId="3" fontId="6" fillId="0" borderId="0" xfId="0" applyNumberFormat="1" applyFont="1" applyBorder="1"/>
    <xf numFmtId="164" fontId="6" fillId="0" borderId="0" xfId="0" applyFont="1" applyBorder="1"/>
    <xf numFmtId="3" fontId="6" fillId="0" borderId="0" xfId="1" applyNumberFormat="1" applyFont="1" applyProtection="1"/>
    <xf numFmtId="37" fontId="6" fillId="0" borderId="0" xfId="1" applyNumberFormat="1" applyFont="1"/>
    <xf numFmtId="37" fontId="6" fillId="0" borderId="0" xfId="1" applyNumberFormat="1" applyFont="1" applyProtection="1"/>
    <xf numFmtId="3" fontId="6" fillId="0" borderId="0" xfId="0" applyNumberFormat="1" applyFont="1" applyBorder="1" applyProtection="1"/>
    <xf numFmtId="164" fontId="11" fillId="0" borderId="2" xfId="0" applyFont="1" applyBorder="1" applyAlignment="1" applyProtection="1">
      <alignment horizontal="left"/>
    </xf>
    <xf numFmtId="164" fontId="12" fillId="0" borderId="2" xfId="0" applyFont="1" applyBorder="1"/>
    <xf numFmtId="164" fontId="8" fillId="0" borderId="2" xfId="0" applyFont="1" applyBorder="1"/>
    <xf numFmtId="3" fontId="12" fillId="0" borderId="2" xfId="0" applyNumberFormat="1" applyFont="1" applyBorder="1" applyProtection="1"/>
    <xf numFmtId="3" fontId="12" fillId="0" borderId="2" xfId="1" applyNumberFormat="1" applyFont="1" applyBorder="1" applyProtection="1"/>
    <xf numFmtId="3" fontId="12" fillId="0" borderId="0" xfId="0" applyNumberFormat="1" applyFont="1" applyBorder="1" applyProtection="1"/>
    <xf numFmtId="164" fontId="11" fillId="0" borderId="0" xfId="0" quotePrefix="1" applyFont="1" applyAlignment="1" applyProtection="1">
      <alignment horizontal="left"/>
    </xf>
    <xf numFmtId="164" fontId="12" fillId="0" borderId="0" xfId="0" applyFont="1"/>
    <xf numFmtId="3" fontId="12" fillId="0" borderId="0" xfId="0" applyNumberFormat="1" applyFont="1"/>
    <xf numFmtId="3" fontId="12" fillId="0" borderId="0" xfId="1" applyNumberFormat="1" applyFont="1" applyProtection="1"/>
    <xf numFmtId="3" fontId="12" fillId="0" borderId="0" xfId="0" applyNumberFormat="1" applyFont="1" applyProtection="1"/>
    <xf numFmtId="3" fontId="12" fillId="0" borderId="0" xfId="0" applyNumberFormat="1" applyFont="1" applyBorder="1"/>
    <xf numFmtId="164" fontId="11" fillId="0" borderId="0" xfId="0" applyFont="1" applyAlignment="1" applyProtection="1">
      <alignment horizontal="left"/>
    </xf>
    <xf numFmtId="164" fontId="12" fillId="0" borderId="0" xfId="0" quotePrefix="1" applyFont="1" applyAlignment="1" applyProtection="1">
      <alignment horizontal="left"/>
    </xf>
    <xf numFmtId="164" fontId="12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3" fontId="6" fillId="0" borderId="1" xfId="1" applyNumberFormat="1" applyFont="1" applyBorder="1" applyAlignment="1" applyProtection="1">
      <alignment horizontal="right"/>
    </xf>
    <xf numFmtId="3" fontId="6" fillId="0" borderId="0" xfId="1" applyNumberFormat="1" applyFont="1" applyAlignment="1" applyProtection="1">
      <alignment horizontal="right"/>
    </xf>
    <xf numFmtId="3" fontId="6" fillId="0" borderId="2" xfId="1" quotePrefix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 applyProtection="1">
      <alignment horizontal="center"/>
    </xf>
    <xf numFmtId="3" fontId="6" fillId="0" borderId="0" xfId="1" applyNumberFormat="1" applyFont="1" applyAlignment="1" applyProtection="1">
      <alignment horizontal="center"/>
    </xf>
    <xf numFmtId="3" fontId="6" fillId="0" borderId="1" xfId="0" applyNumberFormat="1" applyFont="1" applyBorder="1" applyAlignment="1" applyProtection="1"/>
    <xf numFmtId="164" fontId="6" fillId="0" borderId="1" xfId="0" applyFont="1" applyBorder="1" applyAlignment="1" applyProtection="1">
      <alignment horizontal="right"/>
    </xf>
    <xf numFmtId="37" fontId="6" fillId="0" borderId="0" xfId="0" applyNumberFormat="1" applyFont="1"/>
    <xf numFmtId="165" fontId="6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FL114"/>
  <sheetViews>
    <sheetView showGridLines="0" tabSelected="1" zoomScaleNormal="100" workbookViewId="0">
      <selection activeCell="H16" sqref="H16"/>
    </sheetView>
  </sheetViews>
  <sheetFormatPr defaultColWidth="9.6640625" defaultRowHeight="11.25" x14ac:dyDescent="0.2"/>
  <cols>
    <col min="1" max="1" width="38.83203125" style="50" customWidth="1"/>
    <col min="2" max="2" width="1.83203125" style="50" customWidth="1"/>
    <col min="3" max="3" width="0" style="50" hidden="1" customWidth="1"/>
    <col min="4" max="4" width="7.6640625" style="50" customWidth="1"/>
    <col min="5" max="5" width="1.83203125" style="50" customWidth="1"/>
    <col min="6" max="6" width="12.83203125" style="51" customWidth="1"/>
    <col min="7" max="7" width="2.33203125" style="51" customWidth="1"/>
    <col min="8" max="8" width="13.83203125" style="51" customWidth="1"/>
    <col min="9" max="9" width="1.83203125" style="51" customWidth="1"/>
    <col min="10" max="10" width="12.83203125" style="51" customWidth="1"/>
    <col min="11" max="11" width="2.83203125" style="51" customWidth="1"/>
    <col min="12" max="12" width="7.83203125" style="66" customWidth="1"/>
    <col min="13" max="13" width="1.83203125" style="51" customWidth="1"/>
    <col min="14" max="14" width="8.6640625" style="66" customWidth="1"/>
    <col min="15" max="16" width="9.6640625" style="82"/>
    <col min="17" max="17" width="12.33203125" style="82" customWidth="1"/>
    <col min="18" max="18" width="9.6640625" style="82"/>
    <col min="19" max="19" width="12.6640625" style="82" customWidth="1"/>
    <col min="20" max="20" width="9.6640625" style="83"/>
    <col min="21" max="21" width="12.6640625" style="83" customWidth="1"/>
    <col min="22" max="22" width="9.6640625" style="83"/>
    <col min="23" max="23" width="12.6640625" style="83" customWidth="1"/>
    <col min="24" max="16384" width="9.6640625" style="7"/>
  </cols>
  <sheetData>
    <row r="1" spans="1:168" s="1" customFormat="1" ht="15" customHeight="1" x14ac:dyDescent="0.15">
      <c r="A1" s="16" t="s">
        <v>40</v>
      </c>
      <c r="B1" s="17"/>
      <c r="C1" s="17"/>
      <c r="D1" s="18"/>
      <c r="E1" s="18"/>
      <c r="F1" s="19"/>
      <c r="G1" s="20"/>
      <c r="H1" s="19"/>
      <c r="I1" s="19"/>
      <c r="J1" s="19"/>
      <c r="K1" s="21"/>
      <c r="L1" s="22"/>
      <c r="M1" s="21"/>
      <c r="N1" s="23"/>
      <c r="O1" s="24"/>
      <c r="P1" s="24"/>
      <c r="Q1" s="24"/>
      <c r="R1" s="25"/>
      <c r="S1" s="24"/>
      <c r="T1" s="26"/>
      <c r="U1" s="26"/>
      <c r="V1" s="26"/>
      <c r="W1" s="27"/>
      <c r="Z1" s="3"/>
    </row>
    <row r="2" spans="1:168" s="4" customFormat="1" ht="15" customHeight="1" x14ac:dyDescent="0.2">
      <c r="A2" s="28" t="s">
        <v>55</v>
      </c>
      <c r="B2" s="29"/>
      <c r="C2" s="29"/>
      <c r="D2" s="29"/>
      <c r="E2" s="29"/>
      <c r="F2" s="30"/>
      <c r="G2" s="30"/>
      <c r="H2" s="30"/>
      <c r="I2" s="30"/>
      <c r="J2" s="30"/>
      <c r="K2" s="31"/>
      <c r="L2" s="32"/>
      <c r="M2" s="31"/>
      <c r="N2" s="33"/>
      <c r="O2" s="34"/>
      <c r="P2" s="34"/>
      <c r="Q2" s="34"/>
      <c r="R2" s="35"/>
      <c r="S2" s="36"/>
      <c r="T2" s="37"/>
      <c r="U2" s="38"/>
      <c r="V2" s="37"/>
      <c r="W2" s="38"/>
      <c r="Y2" s="5"/>
    </row>
    <row r="3" spans="1:168" s="1" customFormat="1" ht="15" customHeight="1" x14ac:dyDescent="0.15">
      <c r="A3" s="16" t="s">
        <v>59</v>
      </c>
      <c r="B3" s="17"/>
      <c r="C3" s="17"/>
      <c r="D3" s="16"/>
      <c r="E3" s="18"/>
      <c r="F3" s="20"/>
      <c r="G3" s="19"/>
      <c r="H3" s="39"/>
      <c r="I3" s="39"/>
      <c r="J3" s="39"/>
      <c r="K3" s="39"/>
      <c r="L3" s="40"/>
      <c r="M3" s="39"/>
      <c r="N3" s="41"/>
      <c r="O3" s="24"/>
      <c r="P3" s="24"/>
      <c r="Q3" s="24"/>
      <c r="R3" s="42"/>
      <c r="S3" s="42"/>
      <c r="T3" s="26"/>
      <c r="U3" s="27"/>
      <c r="V3" s="26"/>
      <c r="W3" s="27"/>
      <c r="Y3" s="2"/>
      <c r="AA3" s="2"/>
    </row>
    <row r="4" spans="1:168" ht="12" customHeight="1" x14ac:dyDescent="0.2">
      <c r="A4" s="43"/>
      <c r="B4" s="43"/>
      <c r="C4" s="43"/>
      <c r="D4" s="43"/>
      <c r="E4" s="43"/>
      <c r="F4" s="44"/>
      <c r="G4" s="44"/>
      <c r="H4" s="45" t="s">
        <v>0</v>
      </c>
      <c r="I4" s="44"/>
      <c r="J4" s="45" t="s">
        <v>1</v>
      </c>
      <c r="K4" s="44"/>
      <c r="L4" s="108" t="s">
        <v>2</v>
      </c>
      <c r="M4" s="44"/>
      <c r="N4" s="106" t="s">
        <v>53</v>
      </c>
      <c r="O4" s="46"/>
      <c r="P4" s="46"/>
      <c r="Q4" s="46"/>
      <c r="R4" s="47"/>
      <c r="S4" s="46"/>
      <c r="T4" s="48"/>
      <c r="U4" s="49"/>
      <c r="V4" s="48"/>
      <c r="W4" s="38"/>
      <c r="Y4" s="5"/>
      <c r="Z4" s="8"/>
      <c r="AA4" s="5"/>
    </row>
    <row r="5" spans="1:168" ht="12" customHeight="1" x14ac:dyDescent="0.2">
      <c r="H5" s="52" t="s">
        <v>3</v>
      </c>
      <c r="J5" s="52" t="s">
        <v>4</v>
      </c>
      <c r="L5" s="108" t="s">
        <v>46</v>
      </c>
      <c r="N5" s="105" t="s">
        <v>5</v>
      </c>
      <c r="O5" s="46"/>
      <c r="P5" s="46"/>
      <c r="Q5" s="46"/>
      <c r="R5" s="47"/>
      <c r="S5" s="47"/>
      <c r="T5" s="48"/>
      <c r="U5" s="49"/>
      <c r="V5" s="48"/>
      <c r="W5" s="38"/>
      <c r="Y5" s="5"/>
      <c r="AA5" s="5"/>
    </row>
    <row r="6" spans="1:168" ht="12" customHeight="1" x14ac:dyDescent="0.2">
      <c r="D6" s="68" t="s">
        <v>54</v>
      </c>
      <c r="F6" s="52" t="s">
        <v>6</v>
      </c>
      <c r="H6" s="52" t="s">
        <v>7</v>
      </c>
      <c r="J6" s="52" t="s">
        <v>7</v>
      </c>
      <c r="L6" s="108" t="s">
        <v>8</v>
      </c>
      <c r="N6" s="105" t="s">
        <v>9</v>
      </c>
      <c r="O6" s="46"/>
      <c r="P6" s="46"/>
      <c r="Q6" s="46"/>
      <c r="R6" s="47"/>
      <c r="S6" s="47"/>
      <c r="T6" s="48"/>
      <c r="U6" s="49"/>
      <c r="V6" s="48"/>
      <c r="W6" s="38"/>
      <c r="Y6" s="5"/>
      <c r="Z6" s="8"/>
      <c r="AA6" s="5"/>
    </row>
    <row r="7" spans="1:168" ht="12.6" customHeight="1" x14ac:dyDescent="0.2">
      <c r="A7" s="54" t="s">
        <v>10</v>
      </c>
      <c r="B7" s="55"/>
      <c r="C7" s="55"/>
      <c r="D7" s="110" t="s">
        <v>47</v>
      </c>
      <c r="E7" s="55"/>
      <c r="F7" s="56" t="s">
        <v>11</v>
      </c>
      <c r="G7" s="57"/>
      <c r="H7" s="56" t="s">
        <v>12</v>
      </c>
      <c r="I7" s="57"/>
      <c r="J7" s="109" t="s">
        <v>13</v>
      </c>
      <c r="K7" s="57"/>
      <c r="L7" s="107" t="s">
        <v>14</v>
      </c>
      <c r="M7" s="57"/>
      <c r="N7" s="104" t="s">
        <v>48</v>
      </c>
      <c r="O7" s="46"/>
      <c r="P7" s="46"/>
      <c r="Q7" s="46"/>
      <c r="R7" s="47"/>
      <c r="S7" s="47"/>
      <c r="T7" s="48"/>
      <c r="U7" s="49"/>
      <c r="V7" s="48"/>
      <c r="W7" s="38"/>
      <c r="Y7" s="5"/>
      <c r="AA7" s="5"/>
    </row>
    <row r="8" spans="1:168" ht="13.5" customHeight="1" x14ac:dyDescent="0.2">
      <c r="A8" s="58" t="s">
        <v>39</v>
      </c>
      <c r="B8" s="43"/>
      <c r="C8" s="43"/>
      <c r="D8" s="59" t="s">
        <v>15</v>
      </c>
      <c r="E8" s="60" t="s">
        <v>16</v>
      </c>
      <c r="F8" s="51">
        <v>114726680</v>
      </c>
      <c r="H8" s="61">
        <v>252783206</v>
      </c>
      <c r="I8" s="61"/>
      <c r="J8" s="61">
        <v>37242592</v>
      </c>
      <c r="K8" s="61"/>
      <c r="L8" s="62">
        <v>2203.35</v>
      </c>
      <c r="M8" s="61"/>
      <c r="N8" s="62">
        <v>335.79</v>
      </c>
      <c r="O8" s="63"/>
      <c r="P8" s="64"/>
      <c r="Q8" s="63"/>
      <c r="R8" s="65"/>
      <c r="S8" s="64"/>
      <c r="T8" s="64"/>
      <c r="U8" s="64"/>
      <c r="V8" s="64"/>
      <c r="W8" s="6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</row>
    <row r="9" spans="1:168" ht="9.75" customHeight="1" x14ac:dyDescent="0.2">
      <c r="O9" s="46"/>
      <c r="P9" s="46"/>
      <c r="Q9" s="67"/>
      <c r="R9" s="46"/>
      <c r="S9" s="46"/>
      <c r="T9" s="48"/>
      <c r="U9" s="48"/>
      <c r="V9" s="48"/>
      <c r="W9" s="48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68" ht="13.5" customHeight="1" x14ac:dyDescent="0.2">
      <c r="A10" s="68" t="s">
        <v>49</v>
      </c>
      <c r="D10" s="69" t="s">
        <v>15</v>
      </c>
      <c r="F10" s="70">
        <f>SUM(F13:F33)</f>
        <v>56353480</v>
      </c>
      <c r="H10" s="71">
        <f>SUM(H13:H33)</f>
        <v>135464000</v>
      </c>
      <c r="I10" s="72"/>
      <c r="J10" s="71">
        <f>SUM(J13:J33)</f>
        <v>17667772</v>
      </c>
      <c r="K10" s="73"/>
      <c r="L10" s="72">
        <f>(H10/F10)*1000</f>
        <v>2403.8267024503189</v>
      </c>
      <c r="M10" s="72"/>
      <c r="N10" s="112">
        <v>322.77999999999997</v>
      </c>
      <c r="O10" s="67"/>
      <c r="P10" s="46"/>
      <c r="Q10" s="74"/>
      <c r="R10" s="47"/>
      <c r="S10" s="46"/>
      <c r="T10" s="48"/>
      <c r="U10" s="48"/>
      <c r="V10" s="48"/>
      <c r="W10" s="48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</row>
    <row r="11" spans="1:168" ht="8.1" customHeight="1" x14ac:dyDescent="0.2">
      <c r="A11" s="68"/>
      <c r="D11" s="69"/>
      <c r="F11" s="70"/>
      <c r="H11" s="71"/>
      <c r="I11" s="72"/>
      <c r="J11" s="71"/>
      <c r="K11" s="73"/>
      <c r="L11" s="72"/>
      <c r="M11" s="72"/>
      <c r="N11" s="72"/>
      <c r="O11" s="67"/>
      <c r="P11" s="46"/>
      <c r="Q11" s="74"/>
      <c r="R11" s="47"/>
      <c r="S11" s="46"/>
      <c r="T11" s="48"/>
      <c r="U11" s="48"/>
      <c r="V11" s="48"/>
      <c r="W11" s="48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</row>
    <row r="12" spans="1:168" ht="12" customHeight="1" x14ac:dyDescent="0.2">
      <c r="A12" s="68" t="s">
        <v>33</v>
      </c>
      <c r="D12" s="75"/>
      <c r="H12" s="72"/>
      <c r="I12" s="72"/>
      <c r="K12" s="73"/>
      <c r="M12" s="72"/>
      <c r="N12" s="72"/>
      <c r="O12" s="74"/>
      <c r="P12" s="46"/>
      <c r="Q12" s="46"/>
      <c r="R12" s="74"/>
      <c r="S12" s="46"/>
      <c r="T12" s="48"/>
      <c r="U12" s="48"/>
      <c r="V12" s="48"/>
      <c r="W12" s="48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</row>
    <row r="13" spans="1:168" ht="12" customHeight="1" x14ac:dyDescent="0.2">
      <c r="A13" s="68" t="s">
        <v>34</v>
      </c>
      <c r="D13" s="53" t="s">
        <v>42</v>
      </c>
      <c r="E13" s="75"/>
      <c r="F13" s="51">
        <v>6357640</v>
      </c>
      <c r="H13" s="72">
        <v>10842244</v>
      </c>
      <c r="I13" s="72"/>
      <c r="J13" s="72">
        <v>1940235</v>
      </c>
      <c r="K13" s="73"/>
      <c r="L13" s="72">
        <v>1705.39</v>
      </c>
      <c r="M13" s="72"/>
      <c r="N13" s="72">
        <v>311.11</v>
      </c>
      <c r="O13" s="74"/>
      <c r="P13" s="46"/>
      <c r="Q13" s="46"/>
      <c r="R13" s="74"/>
      <c r="S13" s="46"/>
      <c r="T13" s="48"/>
      <c r="U13" s="48"/>
      <c r="V13" s="48"/>
      <c r="W13" s="48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</row>
    <row r="14" spans="1:168" ht="12" customHeight="1" x14ac:dyDescent="0.2">
      <c r="A14" s="68" t="s">
        <v>19</v>
      </c>
      <c r="D14" s="75">
        <v>585</v>
      </c>
      <c r="E14" s="75"/>
      <c r="F14" s="51">
        <v>4604960</v>
      </c>
      <c r="H14" s="72">
        <v>71148492</v>
      </c>
      <c r="I14" s="72"/>
      <c r="J14" s="72">
        <v>7495516</v>
      </c>
      <c r="K14" s="73"/>
      <c r="L14" s="72">
        <v>15450.4</v>
      </c>
      <c r="M14" s="72"/>
      <c r="N14" s="72">
        <v>1644.32</v>
      </c>
      <c r="O14" s="74"/>
      <c r="P14" s="46"/>
      <c r="Q14" s="46"/>
      <c r="R14" s="74"/>
      <c r="S14" s="46"/>
      <c r="T14" s="48"/>
      <c r="U14" s="48"/>
      <c r="V14" s="48"/>
      <c r="W14" s="48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</row>
    <row r="15" spans="1:168" ht="12" customHeight="1" x14ac:dyDescent="0.2">
      <c r="A15" s="68" t="s">
        <v>18</v>
      </c>
      <c r="D15" s="75">
        <v>401</v>
      </c>
      <c r="E15" s="75"/>
      <c r="F15" s="51">
        <v>4586320</v>
      </c>
      <c r="H15" s="72">
        <v>2093761</v>
      </c>
      <c r="I15" s="72"/>
      <c r="J15" s="72">
        <v>338592</v>
      </c>
      <c r="K15" s="73"/>
      <c r="L15" s="72">
        <v>456.52</v>
      </c>
      <c r="M15" s="72"/>
      <c r="N15" s="72">
        <v>76.17</v>
      </c>
      <c r="O15" s="74"/>
      <c r="P15" s="46"/>
      <c r="Q15" s="46"/>
      <c r="R15" s="74"/>
      <c r="S15" s="46"/>
      <c r="T15" s="48"/>
      <c r="U15" s="48"/>
      <c r="V15" s="48"/>
      <c r="W15" s="48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</row>
    <row r="16" spans="1:168" ht="12" customHeight="1" x14ac:dyDescent="0.2">
      <c r="A16" s="68" t="s">
        <v>17</v>
      </c>
      <c r="D16" s="75">
        <v>250</v>
      </c>
      <c r="E16" s="75"/>
      <c r="F16" s="51">
        <v>4553540</v>
      </c>
      <c r="H16" s="72">
        <v>2591374</v>
      </c>
      <c r="I16" s="72"/>
      <c r="J16" s="72">
        <v>457090</v>
      </c>
      <c r="K16" s="73"/>
      <c r="L16" s="72">
        <v>569.09</v>
      </c>
      <c r="M16" s="72"/>
      <c r="N16" s="72">
        <v>103.13</v>
      </c>
      <c r="O16" s="74"/>
      <c r="P16" s="46"/>
      <c r="Q16" s="46"/>
      <c r="R16" s="74"/>
      <c r="S16" s="46"/>
      <c r="T16" s="48"/>
      <c r="U16" s="48"/>
      <c r="V16" s="48"/>
      <c r="W16" s="48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</row>
    <row r="17" spans="1:102" ht="12" customHeight="1" x14ac:dyDescent="0.2">
      <c r="A17" s="68" t="s">
        <v>32</v>
      </c>
      <c r="D17" s="53" t="s">
        <v>43</v>
      </c>
      <c r="E17" s="75"/>
      <c r="F17" s="51">
        <v>4370540</v>
      </c>
      <c r="H17" s="72">
        <v>2176115</v>
      </c>
      <c r="I17" s="72"/>
      <c r="J17" s="72">
        <v>417337</v>
      </c>
      <c r="L17" s="72">
        <v>497.91</v>
      </c>
      <c r="M17" s="72"/>
      <c r="N17" s="72">
        <v>97.97</v>
      </c>
      <c r="O17" s="74"/>
      <c r="P17" s="46"/>
      <c r="Q17" s="46"/>
      <c r="R17" s="74"/>
      <c r="S17" s="46"/>
      <c r="T17" s="48"/>
      <c r="U17" s="48"/>
      <c r="V17" s="48"/>
      <c r="W17" s="48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</row>
    <row r="18" spans="1:102" ht="12" customHeight="1" x14ac:dyDescent="0.2">
      <c r="A18" s="68" t="s">
        <v>23</v>
      </c>
      <c r="D18" s="76">
        <v>427</v>
      </c>
      <c r="F18" s="51">
        <v>4258140</v>
      </c>
      <c r="H18" s="72">
        <v>3660109</v>
      </c>
      <c r="I18" s="72"/>
      <c r="J18" s="72">
        <v>722416</v>
      </c>
      <c r="K18" s="73"/>
      <c r="L18" s="72">
        <v>859.56</v>
      </c>
      <c r="M18" s="72"/>
      <c r="N18" s="72">
        <v>172.36</v>
      </c>
      <c r="O18" s="74"/>
      <c r="P18" s="46"/>
      <c r="Q18" s="46"/>
      <c r="R18" s="74"/>
      <c r="S18" s="46"/>
      <c r="T18" s="48"/>
      <c r="U18" s="48"/>
      <c r="V18" s="48"/>
      <c r="W18" s="48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</row>
    <row r="19" spans="1:102" ht="12" customHeight="1" x14ac:dyDescent="0.2">
      <c r="A19" s="50" t="s">
        <v>31</v>
      </c>
      <c r="D19" s="50">
        <v>272</v>
      </c>
      <c r="F19" s="51">
        <v>3515520</v>
      </c>
      <c r="H19" s="72">
        <v>1366500</v>
      </c>
      <c r="I19" s="72"/>
      <c r="J19" s="72">
        <v>217420</v>
      </c>
      <c r="K19" s="72"/>
      <c r="L19" s="72">
        <v>388.7</v>
      </c>
      <c r="M19" s="72"/>
      <c r="N19" s="72">
        <v>62.98</v>
      </c>
      <c r="O19" s="74"/>
      <c r="P19" s="46"/>
      <c r="Q19" s="46"/>
      <c r="R19" s="74"/>
      <c r="S19" s="46"/>
      <c r="T19" s="48"/>
      <c r="U19" s="48"/>
      <c r="V19" s="48"/>
      <c r="W19" s="48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</row>
    <row r="20" spans="1:102" ht="12" customHeight="1" x14ac:dyDescent="0.2">
      <c r="A20" s="68" t="s">
        <v>20</v>
      </c>
      <c r="E20" s="75"/>
      <c r="H20" s="72"/>
      <c r="I20" s="72"/>
      <c r="J20" s="72"/>
      <c r="K20" s="73"/>
      <c r="L20" s="72"/>
      <c r="M20" s="72"/>
      <c r="N20" s="72"/>
      <c r="O20" s="46"/>
      <c r="P20" s="46"/>
      <c r="Q20" s="46"/>
      <c r="R20" s="46"/>
      <c r="S20" s="46"/>
      <c r="T20" s="48"/>
      <c r="U20" s="48"/>
      <c r="V20" s="48"/>
      <c r="W20" s="48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</row>
    <row r="21" spans="1:102" ht="12" customHeight="1" x14ac:dyDescent="0.2">
      <c r="A21" s="68" t="s">
        <v>21</v>
      </c>
      <c r="D21" s="75">
        <v>786</v>
      </c>
      <c r="F21" s="51">
        <v>3406880</v>
      </c>
      <c r="H21" s="72">
        <v>9006415</v>
      </c>
      <c r="I21" s="72"/>
      <c r="J21" s="72">
        <v>1234348</v>
      </c>
      <c r="K21" s="73"/>
      <c r="L21" s="72">
        <v>2643.6</v>
      </c>
      <c r="M21" s="72"/>
      <c r="N21" s="72">
        <v>378.92</v>
      </c>
      <c r="O21" s="74"/>
      <c r="P21" s="46"/>
      <c r="Q21" s="46"/>
      <c r="R21" s="74"/>
      <c r="S21" s="46"/>
      <c r="T21" s="48"/>
      <c r="U21" s="48"/>
      <c r="V21" s="48"/>
      <c r="W21" s="48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</row>
    <row r="22" spans="1:102" ht="12" customHeight="1" x14ac:dyDescent="0.2">
      <c r="A22" s="68" t="s">
        <v>22</v>
      </c>
      <c r="D22" s="75">
        <v>780</v>
      </c>
      <c r="F22" s="51">
        <v>2746900</v>
      </c>
      <c r="H22" s="72">
        <v>5265747</v>
      </c>
      <c r="I22" s="72"/>
      <c r="J22" s="72">
        <v>713221</v>
      </c>
      <c r="K22" s="73"/>
      <c r="L22" s="72">
        <v>1916.98</v>
      </c>
      <c r="M22" s="72"/>
      <c r="N22" s="72">
        <v>267.36</v>
      </c>
      <c r="O22" s="74"/>
      <c r="P22" s="46"/>
      <c r="Q22" s="46"/>
      <c r="R22" s="74"/>
      <c r="S22" s="46"/>
      <c r="T22" s="48"/>
      <c r="U22" s="48"/>
      <c r="V22" s="48"/>
      <c r="W22" s="48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</row>
    <row r="23" spans="1:102" ht="12" customHeight="1" x14ac:dyDescent="0.2">
      <c r="A23" s="53" t="s">
        <v>27</v>
      </c>
      <c r="D23" s="76">
        <v>285</v>
      </c>
      <c r="F23" s="51">
        <v>2385380</v>
      </c>
      <c r="H23" s="72">
        <v>2359568</v>
      </c>
      <c r="I23" s="72"/>
      <c r="J23" s="72">
        <v>409839</v>
      </c>
      <c r="K23" s="72"/>
      <c r="L23" s="72">
        <v>989.18</v>
      </c>
      <c r="M23" s="72"/>
      <c r="N23" s="72">
        <v>175.88</v>
      </c>
      <c r="O23" s="46"/>
      <c r="P23" s="46"/>
      <c r="Q23" s="46"/>
      <c r="R23" s="46"/>
      <c r="S23" s="46"/>
      <c r="T23" s="48"/>
      <c r="U23" s="48"/>
      <c r="V23" s="48"/>
      <c r="W23" s="48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</row>
    <row r="24" spans="1:102" ht="12" customHeight="1" x14ac:dyDescent="0.2">
      <c r="A24" s="68" t="s">
        <v>35</v>
      </c>
      <c r="D24" s="75">
        <v>599</v>
      </c>
      <c r="F24" s="51">
        <v>2354160</v>
      </c>
      <c r="H24" s="72">
        <v>1997823</v>
      </c>
      <c r="I24" s="72"/>
      <c r="J24" s="72">
        <v>272196</v>
      </c>
      <c r="K24" s="73"/>
      <c r="L24" s="72">
        <v>848.64</v>
      </c>
      <c r="M24" s="72"/>
      <c r="N24" s="72">
        <v>118.67</v>
      </c>
      <c r="O24" s="74"/>
      <c r="P24" s="46"/>
      <c r="Q24" s="46"/>
      <c r="R24" s="74"/>
      <c r="S24" s="46"/>
      <c r="T24" s="48"/>
      <c r="U24" s="48"/>
      <c r="V24" s="48"/>
      <c r="W24" s="48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</row>
    <row r="25" spans="1:102" ht="12" customHeight="1" x14ac:dyDescent="0.2">
      <c r="A25" s="68" t="s">
        <v>26</v>
      </c>
      <c r="D25" s="75">
        <v>724</v>
      </c>
      <c r="F25" s="51">
        <v>2037340</v>
      </c>
      <c r="H25" s="77">
        <v>3345920</v>
      </c>
      <c r="I25" s="77"/>
      <c r="J25" s="77">
        <v>517805</v>
      </c>
      <c r="K25" s="77"/>
      <c r="L25" s="77">
        <v>1642.3</v>
      </c>
      <c r="M25" s="77"/>
      <c r="N25" s="77">
        <v>265.16000000000003</v>
      </c>
      <c r="O25" s="74"/>
      <c r="P25" s="46"/>
      <c r="Q25" s="46"/>
      <c r="R25" s="74"/>
      <c r="S25" s="46"/>
      <c r="T25" s="48"/>
      <c r="U25" s="48"/>
      <c r="V25" s="48"/>
      <c r="W25" s="48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</row>
    <row r="26" spans="1:102" s="6" customFormat="1" ht="12" customHeight="1" x14ac:dyDescent="0.2">
      <c r="A26" s="68" t="s">
        <v>37</v>
      </c>
      <c r="B26" s="50"/>
      <c r="C26" s="50"/>
      <c r="D26" s="75">
        <v>789</v>
      </c>
      <c r="E26" s="50"/>
      <c r="F26" s="51">
        <v>1879680</v>
      </c>
      <c r="G26" s="51"/>
      <c r="H26" s="72">
        <v>4579201</v>
      </c>
      <c r="I26" s="72"/>
      <c r="J26" s="72">
        <v>556667</v>
      </c>
      <c r="K26" s="73"/>
      <c r="L26" s="72">
        <v>2436.16</v>
      </c>
      <c r="M26" s="72"/>
      <c r="N26" s="72">
        <v>305.76</v>
      </c>
      <c r="O26" s="46"/>
      <c r="P26" s="46"/>
      <c r="Q26" s="46"/>
      <c r="R26" s="46"/>
      <c r="S26" s="46"/>
      <c r="T26" s="48"/>
      <c r="U26" s="48"/>
      <c r="V26" s="48"/>
      <c r="W26" s="48"/>
    </row>
    <row r="27" spans="1:102" ht="12" customHeight="1" x14ac:dyDescent="0.2">
      <c r="A27" s="53" t="s">
        <v>28</v>
      </c>
      <c r="D27" s="76">
        <v>719</v>
      </c>
      <c r="F27" s="51">
        <v>1799480</v>
      </c>
      <c r="H27" s="72">
        <v>1748864</v>
      </c>
      <c r="I27" s="72"/>
      <c r="J27" s="72">
        <v>258963</v>
      </c>
      <c r="K27" s="72"/>
      <c r="L27" s="72">
        <v>971.87</v>
      </c>
      <c r="M27" s="72"/>
      <c r="N27" s="72">
        <v>151.56</v>
      </c>
      <c r="O27" s="74"/>
      <c r="P27" s="46"/>
      <c r="Q27" s="46"/>
      <c r="R27" s="74"/>
      <c r="S27" s="46"/>
      <c r="T27" s="48"/>
      <c r="U27" s="48"/>
      <c r="V27" s="48"/>
      <c r="W27" s="48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</row>
    <row r="28" spans="1:102" ht="12" customHeight="1" x14ac:dyDescent="0.2">
      <c r="A28" s="68" t="s">
        <v>24</v>
      </c>
      <c r="D28" s="76">
        <v>414</v>
      </c>
      <c r="F28" s="51">
        <v>1559900</v>
      </c>
      <c r="H28" s="72">
        <v>7913101</v>
      </c>
      <c r="I28" s="72"/>
      <c r="J28" s="72">
        <v>1284064</v>
      </c>
      <c r="K28" s="73"/>
      <c r="L28" s="72">
        <v>5072.83</v>
      </c>
      <c r="M28" s="72"/>
      <c r="N28" s="72">
        <v>848.34</v>
      </c>
      <c r="O28" s="74"/>
      <c r="P28" s="46"/>
      <c r="Q28" s="46"/>
      <c r="R28" s="74"/>
      <c r="S28" s="46"/>
      <c r="T28" s="48"/>
      <c r="U28" s="48"/>
      <c r="V28" s="48"/>
      <c r="W28" s="48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</row>
    <row r="29" spans="1:102" s="10" customFormat="1" ht="12" customHeight="1" x14ac:dyDescent="0.2">
      <c r="A29" s="68" t="s">
        <v>36</v>
      </c>
      <c r="B29" s="50"/>
      <c r="C29" s="50"/>
      <c r="D29" s="53" t="s">
        <v>44</v>
      </c>
      <c r="E29" s="75"/>
      <c r="F29" s="51">
        <v>1471640</v>
      </c>
      <c r="G29" s="51"/>
      <c r="H29" s="72">
        <v>959997</v>
      </c>
      <c r="I29" s="72"/>
      <c r="J29" s="72">
        <v>125764</v>
      </c>
      <c r="K29" s="73"/>
      <c r="L29" s="72">
        <v>652.33000000000004</v>
      </c>
      <c r="M29" s="72"/>
      <c r="N29" s="72">
        <v>89.87</v>
      </c>
      <c r="O29" s="78"/>
      <c r="P29" s="79"/>
      <c r="Q29" s="79"/>
      <c r="R29" s="78"/>
      <c r="S29" s="79"/>
      <c r="T29" s="79"/>
      <c r="U29" s="79"/>
      <c r="V29" s="79"/>
      <c r="W29" s="80"/>
    </row>
    <row r="30" spans="1:102" s="14" customFormat="1" ht="12" customHeight="1" x14ac:dyDescent="0.2">
      <c r="A30" s="50" t="s">
        <v>38</v>
      </c>
      <c r="B30" s="50"/>
      <c r="C30" s="50"/>
      <c r="D30" s="81">
        <v>729</v>
      </c>
      <c r="E30" s="50"/>
      <c r="F30" s="51">
        <v>1176220</v>
      </c>
      <c r="G30" s="51"/>
      <c r="H30" s="111">
        <v>1196176</v>
      </c>
      <c r="I30" s="85"/>
      <c r="J30" s="85">
        <v>164411</v>
      </c>
      <c r="K30" s="85"/>
      <c r="L30" s="85">
        <v>1016.97</v>
      </c>
      <c r="M30" s="85"/>
      <c r="N30" s="85">
        <v>146.63</v>
      </c>
      <c r="O30" s="82"/>
      <c r="P30" s="82"/>
      <c r="Q30" s="82"/>
      <c r="R30" s="82"/>
      <c r="S30" s="82"/>
      <c r="T30" s="83"/>
      <c r="U30" s="83"/>
      <c r="V30" s="83"/>
      <c r="W30" s="83"/>
    </row>
    <row r="31" spans="1:102" s="14" customFormat="1" ht="12" customHeight="1" x14ac:dyDescent="0.2">
      <c r="A31" s="68" t="s">
        <v>45</v>
      </c>
      <c r="B31" s="50"/>
      <c r="C31" s="50"/>
      <c r="D31" s="75">
        <v>787</v>
      </c>
      <c r="E31" s="50"/>
      <c r="F31" s="51">
        <v>1142300</v>
      </c>
      <c r="G31" s="51"/>
      <c r="H31" s="85">
        <v>1635694</v>
      </c>
      <c r="I31" s="62"/>
      <c r="J31" s="77">
        <v>229285</v>
      </c>
      <c r="K31" s="61"/>
      <c r="L31" s="72">
        <v>1431.93</v>
      </c>
      <c r="M31" s="62"/>
      <c r="N31" s="72">
        <v>210.6</v>
      </c>
      <c r="O31" s="36"/>
      <c r="P31" s="82"/>
      <c r="Q31" s="82"/>
      <c r="R31" s="36"/>
      <c r="S31" s="82"/>
      <c r="T31" s="83"/>
      <c r="U31" s="83"/>
      <c r="V31" s="83"/>
      <c r="W31" s="83"/>
    </row>
    <row r="32" spans="1:102" ht="12" customHeight="1" x14ac:dyDescent="0.2">
      <c r="A32" s="53" t="s">
        <v>25</v>
      </c>
      <c r="D32" s="81">
        <v>428</v>
      </c>
      <c r="F32" s="51">
        <v>1079640</v>
      </c>
      <c r="H32" s="72">
        <v>1195146</v>
      </c>
      <c r="I32" s="72"/>
      <c r="J32" s="72">
        <v>244635</v>
      </c>
      <c r="K32" s="73"/>
      <c r="L32" s="72">
        <v>1106.99</v>
      </c>
      <c r="M32" s="72"/>
      <c r="N32" s="72">
        <v>231.99</v>
      </c>
      <c r="O32" s="74"/>
      <c r="P32" s="46"/>
      <c r="Q32" s="46"/>
      <c r="R32" s="74"/>
      <c r="S32" s="46"/>
      <c r="T32" s="48"/>
      <c r="U32" s="48"/>
      <c r="V32" s="48"/>
      <c r="W32" s="48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</row>
    <row r="33" spans="1:27" s="14" customFormat="1" ht="12" customHeight="1" x14ac:dyDescent="0.2">
      <c r="A33" s="50" t="s">
        <v>41</v>
      </c>
      <c r="B33" s="50"/>
      <c r="C33" s="50"/>
      <c r="D33" s="50">
        <v>244</v>
      </c>
      <c r="E33" s="50"/>
      <c r="F33" s="51">
        <v>1067300</v>
      </c>
      <c r="G33" s="51"/>
      <c r="H33" s="85">
        <v>381753</v>
      </c>
      <c r="I33" s="85"/>
      <c r="J33" s="85">
        <v>67968</v>
      </c>
      <c r="K33" s="85"/>
      <c r="L33" s="85">
        <v>357.68</v>
      </c>
      <c r="M33" s="85"/>
      <c r="N33" s="85">
        <v>64.69</v>
      </c>
      <c r="O33" s="82"/>
      <c r="P33" s="82"/>
      <c r="Q33" s="82"/>
      <c r="R33" s="82"/>
      <c r="S33" s="82"/>
      <c r="T33" s="83"/>
      <c r="U33" s="83"/>
      <c r="V33" s="83"/>
      <c r="W33" s="83"/>
    </row>
    <row r="34" spans="1:27" s="14" customFormat="1" ht="12" customHeight="1" x14ac:dyDescent="0.2">
      <c r="A34" s="53"/>
      <c r="B34" s="50"/>
      <c r="C34" s="50"/>
      <c r="D34" s="76"/>
      <c r="E34" s="50"/>
      <c r="F34" s="51"/>
      <c r="G34" s="70"/>
      <c r="H34" s="86"/>
      <c r="I34" s="86"/>
      <c r="J34" s="86"/>
      <c r="K34" s="86"/>
      <c r="L34" s="86"/>
      <c r="M34" s="86"/>
      <c r="N34" s="86"/>
      <c r="O34" s="87"/>
      <c r="P34" s="82"/>
      <c r="Q34" s="82"/>
      <c r="R34" s="87"/>
      <c r="S34" s="82"/>
      <c r="T34" s="83"/>
      <c r="U34" s="83"/>
      <c r="V34" s="83"/>
      <c r="W34" s="83"/>
    </row>
    <row r="35" spans="1:27" s="14" customFormat="1" ht="12" customHeight="1" x14ac:dyDescent="0.2">
      <c r="A35" s="53" t="s">
        <v>29</v>
      </c>
      <c r="B35" s="50"/>
      <c r="C35" s="50"/>
      <c r="D35" s="69" t="s">
        <v>15</v>
      </c>
      <c r="E35" s="68" t="s">
        <v>30</v>
      </c>
      <c r="F35" s="70">
        <f>F8-F10</f>
        <v>58373200</v>
      </c>
      <c r="G35" s="70"/>
      <c r="H35" s="75">
        <f>H8-H10</f>
        <v>117319206</v>
      </c>
      <c r="I35" s="86"/>
      <c r="J35" s="75">
        <f>J8-J10</f>
        <v>19574820</v>
      </c>
      <c r="K35" s="86"/>
      <c r="L35" s="72">
        <f>(H35/F35)*1000</f>
        <v>2009.8128250635568</v>
      </c>
      <c r="M35" s="86"/>
      <c r="N35" s="86">
        <v>349.33</v>
      </c>
      <c r="O35" s="46"/>
      <c r="P35" s="82"/>
      <c r="Q35" s="82"/>
      <c r="R35" s="36"/>
      <c r="S35" s="36"/>
      <c r="T35" s="83"/>
      <c r="U35" s="38"/>
      <c r="V35" s="83"/>
      <c r="W35" s="38"/>
      <c r="Y35" s="15"/>
      <c r="AA35" s="15"/>
    </row>
    <row r="36" spans="1:27" ht="10.35" customHeight="1" x14ac:dyDescent="0.2">
      <c r="A36" s="88" t="s">
        <v>50</v>
      </c>
      <c r="B36" s="89"/>
      <c r="C36" s="89"/>
      <c r="D36" s="89"/>
      <c r="E36" s="90"/>
      <c r="F36" s="91"/>
      <c r="G36" s="91"/>
      <c r="H36" s="91"/>
      <c r="I36" s="91"/>
      <c r="J36" s="91"/>
      <c r="K36" s="91"/>
      <c r="L36" s="92"/>
      <c r="M36" s="91"/>
      <c r="N36" s="92"/>
      <c r="Q36" s="93"/>
      <c r="R36" s="87"/>
      <c r="W36" s="38"/>
    </row>
    <row r="37" spans="1:27" ht="10.35" customHeight="1" x14ac:dyDescent="0.2">
      <c r="A37" s="94" t="s">
        <v>51</v>
      </c>
      <c r="B37" s="95"/>
      <c r="C37" s="95"/>
      <c r="D37" s="95"/>
      <c r="E37" s="95"/>
      <c r="F37" s="96"/>
      <c r="G37" s="96"/>
      <c r="H37" s="96"/>
      <c r="I37" s="96"/>
      <c r="J37" s="96"/>
      <c r="K37" s="96"/>
      <c r="L37" s="97"/>
      <c r="M37" s="98"/>
      <c r="N37" s="97"/>
      <c r="Q37" s="99"/>
      <c r="R37" s="87"/>
      <c r="U37" s="38"/>
      <c r="W37" s="38"/>
      <c r="Y37" s="5"/>
    </row>
    <row r="38" spans="1:27" ht="10.35" customHeight="1" x14ac:dyDescent="0.2">
      <c r="A38" s="100" t="s">
        <v>52</v>
      </c>
      <c r="B38" s="95"/>
      <c r="C38" s="95"/>
      <c r="D38" s="95"/>
      <c r="E38" s="95"/>
      <c r="F38" s="98"/>
      <c r="G38" s="98"/>
      <c r="H38" s="98"/>
      <c r="I38" s="98"/>
      <c r="J38" s="98"/>
      <c r="K38" s="98"/>
      <c r="L38" s="97"/>
      <c r="M38" s="98"/>
      <c r="N38" s="97"/>
      <c r="O38" s="87"/>
      <c r="Q38" s="93"/>
      <c r="R38" s="36"/>
      <c r="S38" s="36"/>
      <c r="U38" s="38"/>
      <c r="W38" s="38"/>
      <c r="Y38" s="5"/>
      <c r="AA38" s="5"/>
    </row>
    <row r="39" spans="1:27" ht="10.35" customHeight="1" x14ac:dyDescent="0.2">
      <c r="A39" s="95"/>
      <c r="B39" s="95"/>
      <c r="C39" s="95"/>
      <c r="D39" s="95"/>
      <c r="E39" s="95"/>
      <c r="F39" s="98"/>
      <c r="G39" s="98"/>
      <c r="H39" s="98"/>
      <c r="I39" s="98"/>
      <c r="J39" s="98"/>
      <c r="K39" s="98"/>
      <c r="L39" s="97"/>
      <c r="M39" s="98"/>
      <c r="N39" s="97"/>
      <c r="O39" s="87"/>
      <c r="Q39" s="93"/>
      <c r="R39" s="36"/>
      <c r="S39" s="36"/>
      <c r="U39" s="38"/>
      <c r="W39" s="38"/>
      <c r="Y39" s="5"/>
      <c r="AA39" s="5"/>
    </row>
    <row r="40" spans="1:27" ht="10.35" customHeight="1" x14ac:dyDescent="0.2">
      <c r="A40" s="101" t="s">
        <v>56</v>
      </c>
      <c r="B40" s="95"/>
      <c r="C40" s="95"/>
      <c r="D40" s="95"/>
      <c r="E40" s="95"/>
      <c r="F40" s="96"/>
      <c r="G40" s="96"/>
      <c r="H40" s="96"/>
      <c r="I40" s="96"/>
      <c r="J40" s="96"/>
      <c r="K40" s="96"/>
      <c r="L40" s="97"/>
      <c r="M40" s="98"/>
      <c r="N40" s="97"/>
      <c r="Q40" s="99"/>
      <c r="R40" s="36"/>
      <c r="S40" s="36"/>
      <c r="U40" s="38"/>
      <c r="W40" s="38"/>
      <c r="Y40" s="5"/>
    </row>
    <row r="41" spans="1:27" ht="10.35" customHeight="1" x14ac:dyDescent="0.2">
      <c r="A41" s="102" t="s">
        <v>57</v>
      </c>
      <c r="B41" s="95"/>
      <c r="C41" s="95"/>
      <c r="D41" s="95"/>
      <c r="E41" s="95"/>
      <c r="F41" s="96"/>
      <c r="G41" s="96"/>
      <c r="H41" s="96"/>
      <c r="I41" s="96"/>
      <c r="J41" s="96"/>
      <c r="K41" s="96"/>
      <c r="L41" s="97"/>
      <c r="M41" s="98"/>
      <c r="N41" s="97"/>
      <c r="Q41" s="99"/>
      <c r="R41" s="36"/>
      <c r="S41" s="36"/>
      <c r="U41" s="38"/>
      <c r="W41" s="38"/>
      <c r="Y41" s="5"/>
      <c r="AA41" s="5"/>
    </row>
    <row r="42" spans="1:27" ht="10.35" customHeight="1" x14ac:dyDescent="0.2">
      <c r="A42" s="102" t="s">
        <v>61</v>
      </c>
      <c r="B42" s="95"/>
      <c r="C42" s="95"/>
      <c r="D42" s="95"/>
      <c r="E42" s="95"/>
      <c r="F42" s="96"/>
      <c r="G42" s="96"/>
      <c r="H42" s="96"/>
      <c r="I42" s="96"/>
      <c r="J42" s="96"/>
      <c r="K42" s="96"/>
      <c r="L42" s="97"/>
      <c r="M42" s="98"/>
      <c r="N42" s="97"/>
      <c r="Q42" s="99"/>
      <c r="R42" s="36"/>
      <c r="S42" s="36"/>
      <c r="U42" s="38"/>
      <c r="W42" s="38"/>
      <c r="Y42" s="5"/>
      <c r="AA42" s="5"/>
    </row>
    <row r="43" spans="1:27" ht="10.35" customHeight="1" x14ac:dyDescent="0.2">
      <c r="A43" s="102"/>
      <c r="B43" s="95"/>
      <c r="C43" s="95"/>
      <c r="D43" s="95"/>
      <c r="E43" s="95"/>
      <c r="F43" s="96"/>
      <c r="G43" s="96"/>
      <c r="H43" s="96"/>
      <c r="I43" s="96"/>
      <c r="J43" s="96"/>
      <c r="K43" s="96"/>
      <c r="L43" s="97"/>
      <c r="M43" s="98"/>
      <c r="N43" s="97"/>
      <c r="Q43" s="99"/>
      <c r="R43" s="36"/>
      <c r="S43" s="36"/>
      <c r="U43" s="38"/>
      <c r="W43" s="38"/>
      <c r="Y43" s="5"/>
      <c r="AA43" s="5"/>
    </row>
    <row r="44" spans="1:27" ht="10.35" customHeight="1" x14ac:dyDescent="0.2">
      <c r="A44" s="102" t="s">
        <v>60</v>
      </c>
      <c r="B44" s="95"/>
      <c r="C44" s="95"/>
      <c r="D44" s="95"/>
      <c r="E44" s="95"/>
      <c r="F44" s="96"/>
      <c r="G44" s="96"/>
      <c r="H44" s="96"/>
      <c r="I44" s="96"/>
      <c r="J44" s="96"/>
      <c r="K44" s="96"/>
      <c r="L44" s="97"/>
      <c r="M44" s="98"/>
      <c r="N44" s="97"/>
      <c r="Q44" s="99"/>
      <c r="R44" s="36"/>
      <c r="S44" s="36"/>
      <c r="U44" s="38"/>
      <c r="W44" s="38"/>
      <c r="Y44" s="5"/>
      <c r="AA44" s="5"/>
    </row>
    <row r="45" spans="1:27" ht="10.35" customHeight="1" x14ac:dyDescent="0.2">
      <c r="A45" s="102" t="s">
        <v>58</v>
      </c>
      <c r="B45" s="95"/>
      <c r="C45" s="95"/>
      <c r="D45" s="95"/>
      <c r="E45" s="95"/>
      <c r="F45" s="96"/>
      <c r="G45" s="96"/>
      <c r="H45" s="96"/>
      <c r="I45" s="96"/>
      <c r="J45" s="96"/>
      <c r="K45" s="96"/>
      <c r="L45" s="97"/>
      <c r="M45" s="98"/>
      <c r="N45" s="97"/>
      <c r="Q45" s="99"/>
      <c r="R45" s="36"/>
      <c r="S45" s="36"/>
      <c r="U45" s="38"/>
      <c r="W45" s="38"/>
      <c r="Y45" s="5"/>
      <c r="AA45" s="5"/>
    </row>
    <row r="46" spans="1:27" ht="10.35" customHeight="1" x14ac:dyDescent="0.2">
      <c r="B46" s="95"/>
      <c r="C46" s="95"/>
      <c r="D46" s="95"/>
      <c r="E46" s="95"/>
      <c r="F46" s="98"/>
      <c r="G46" s="98"/>
      <c r="H46" s="98"/>
      <c r="I46" s="98"/>
      <c r="J46" s="98"/>
      <c r="K46" s="98"/>
      <c r="L46" s="97"/>
      <c r="M46" s="98"/>
      <c r="N46" s="97"/>
      <c r="O46" s="87"/>
      <c r="Q46" s="93"/>
      <c r="R46" s="36"/>
      <c r="S46" s="36"/>
      <c r="U46" s="38"/>
      <c r="W46" s="38"/>
      <c r="Y46" s="5"/>
      <c r="AA46" s="5"/>
    </row>
    <row r="47" spans="1:27" ht="10.35" customHeight="1" x14ac:dyDescent="0.2">
      <c r="B47" s="95"/>
      <c r="C47" s="95"/>
      <c r="D47" s="95"/>
      <c r="E47" s="95"/>
      <c r="F47" s="98"/>
      <c r="G47" s="98"/>
      <c r="H47" s="98"/>
      <c r="I47" s="98"/>
      <c r="J47" s="98"/>
      <c r="K47" s="98"/>
      <c r="L47" s="97"/>
      <c r="M47" s="98"/>
      <c r="N47" s="97"/>
      <c r="O47" s="87"/>
      <c r="Q47" s="93"/>
      <c r="R47" s="36"/>
      <c r="S47" s="87"/>
      <c r="U47" s="38"/>
      <c r="W47" s="38"/>
      <c r="Y47" s="5"/>
      <c r="AA47" s="12"/>
    </row>
    <row r="62" spans="1:27" x14ac:dyDescent="0.2">
      <c r="A62" s="95"/>
      <c r="B62" s="95"/>
      <c r="C62" s="95"/>
      <c r="D62" s="95"/>
      <c r="E62" s="95"/>
      <c r="F62" s="98"/>
      <c r="G62" s="98"/>
      <c r="H62" s="98"/>
      <c r="I62" s="98"/>
      <c r="J62" s="98"/>
      <c r="K62" s="98"/>
      <c r="L62" s="97"/>
      <c r="M62" s="98"/>
      <c r="N62" s="97"/>
      <c r="O62" s="87"/>
      <c r="Q62" s="93"/>
      <c r="R62" s="36"/>
      <c r="S62" s="87"/>
      <c r="U62" s="38"/>
      <c r="W62" s="38"/>
      <c r="Y62" s="5"/>
      <c r="AA62" s="13"/>
    </row>
    <row r="63" spans="1:27" x14ac:dyDescent="0.2">
      <c r="A63" s="102"/>
      <c r="B63" s="95"/>
      <c r="C63" s="95"/>
      <c r="D63" s="95"/>
      <c r="E63" s="95"/>
      <c r="F63" s="98"/>
      <c r="G63" s="98"/>
      <c r="H63" s="98"/>
      <c r="I63" s="98"/>
      <c r="J63" s="98"/>
      <c r="K63" s="98"/>
      <c r="L63" s="97"/>
      <c r="M63" s="98"/>
      <c r="N63" s="97"/>
      <c r="O63" s="87"/>
      <c r="Q63" s="93"/>
      <c r="R63" s="87"/>
      <c r="S63" s="87"/>
      <c r="U63" s="38"/>
      <c r="W63" s="38"/>
      <c r="Y63" s="5"/>
      <c r="AA63" s="13"/>
    </row>
    <row r="64" spans="1:27" x14ac:dyDescent="0.2">
      <c r="D64" s="95"/>
      <c r="E64" s="95"/>
      <c r="F64" s="98"/>
      <c r="G64" s="98"/>
      <c r="H64" s="98"/>
      <c r="I64" s="98"/>
      <c r="J64" s="98"/>
      <c r="K64" s="98"/>
      <c r="L64" s="97"/>
      <c r="M64" s="98"/>
      <c r="N64" s="97"/>
      <c r="O64" s="87"/>
      <c r="Q64" s="93"/>
      <c r="R64" s="87"/>
      <c r="S64" s="87"/>
      <c r="U64" s="38"/>
      <c r="W64" s="38"/>
      <c r="Y64" s="5"/>
      <c r="AA64" s="13"/>
    </row>
    <row r="65" spans="4:27" ht="12.75" customHeight="1" x14ac:dyDescent="0.2">
      <c r="F65" s="70"/>
      <c r="G65" s="70"/>
      <c r="H65" s="70"/>
      <c r="I65" s="70"/>
      <c r="J65" s="70"/>
      <c r="K65" s="70"/>
      <c r="L65" s="84"/>
      <c r="M65" s="70"/>
      <c r="N65" s="84"/>
      <c r="O65" s="87"/>
      <c r="Q65" s="87"/>
      <c r="R65" s="87"/>
      <c r="S65" s="87"/>
      <c r="U65" s="38"/>
      <c r="W65" s="38"/>
      <c r="Y65" s="5"/>
      <c r="AA65" s="13"/>
    </row>
    <row r="66" spans="4:27" x14ac:dyDescent="0.2">
      <c r="L66" s="84"/>
      <c r="M66" s="70"/>
      <c r="N66" s="84"/>
      <c r="R66" s="87"/>
      <c r="S66" s="87"/>
      <c r="U66" s="38"/>
      <c r="W66" s="38"/>
      <c r="Y66" s="5"/>
      <c r="Z66" s="8"/>
      <c r="AA66" s="13"/>
    </row>
    <row r="67" spans="4:27" x14ac:dyDescent="0.2">
      <c r="L67" s="84"/>
      <c r="M67" s="70"/>
      <c r="N67" s="84"/>
      <c r="R67" s="87"/>
      <c r="S67" s="87"/>
      <c r="U67" s="38"/>
      <c r="W67" s="38"/>
      <c r="Y67" s="5"/>
      <c r="AA67" s="13"/>
    </row>
    <row r="68" spans="4:27" x14ac:dyDescent="0.2">
      <c r="L68" s="84"/>
      <c r="M68" s="70"/>
      <c r="N68" s="84"/>
      <c r="R68" s="87"/>
      <c r="S68" s="87"/>
      <c r="U68" s="38"/>
      <c r="W68" s="38"/>
      <c r="Y68" s="5"/>
      <c r="AA68" s="13"/>
    </row>
    <row r="69" spans="4:27" x14ac:dyDescent="0.2">
      <c r="L69" s="84"/>
      <c r="M69" s="70"/>
      <c r="N69" s="84"/>
      <c r="R69" s="87"/>
      <c r="S69" s="87"/>
      <c r="U69" s="38"/>
      <c r="W69" s="38"/>
      <c r="Y69" s="5"/>
      <c r="AA69" s="13"/>
    </row>
    <row r="70" spans="4:27" x14ac:dyDescent="0.2">
      <c r="L70" s="84"/>
      <c r="M70" s="70"/>
      <c r="N70" s="84"/>
      <c r="R70" s="87"/>
      <c r="S70" s="87"/>
      <c r="U70" s="38"/>
      <c r="W70" s="38"/>
      <c r="Y70" s="5"/>
      <c r="Z70" s="8"/>
      <c r="AA70" s="13"/>
    </row>
    <row r="71" spans="4:27" x14ac:dyDescent="0.2">
      <c r="L71" s="84"/>
      <c r="M71" s="70"/>
      <c r="N71" s="84"/>
      <c r="R71" s="87"/>
      <c r="S71" s="87"/>
      <c r="U71" s="38"/>
      <c r="W71" s="38"/>
      <c r="Y71" s="5"/>
      <c r="AA71" s="13"/>
    </row>
    <row r="72" spans="4:27" x14ac:dyDescent="0.2">
      <c r="D72" s="103"/>
      <c r="L72" s="84"/>
      <c r="M72" s="70"/>
      <c r="N72" s="84"/>
      <c r="R72" s="87"/>
      <c r="S72" s="87"/>
      <c r="U72" s="38"/>
      <c r="W72" s="38"/>
      <c r="Y72" s="5"/>
      <c r="Z72" s="8"/>
      <c r="AA72" s="13"/>
    </row>
    <row r="73" spans="4:27" x14ac:dyDescent="0.2">
      <c r="L73" s="84"/>
      <c r="M73" s="70"/>
      <c r="N73" s="84"/>
      <c r="R73" s="87"/>
      <c r="S73" s="87"/>
      <c r="U73" s="38"/>
      <c r="W73" s="38"/>
      <c r="Y73" s="5"/>
      <c r="AA73" s="13"/>
    </row>
    <row r="74" spans="4:27" x14ac:dyDescent="0.2">
      <c r="L74" s="84"/>
      <c r="M74" s="70"/>
      <c r="N74" s="84"/>
      <c r="R74" s="87"/>
      <c r="S74" s="87"/>
      <c r="U74" s="38"/>
      <c r="W74" s="38"/>
      <c r="Y74" s="5"/>
      <c r="AA74" s="13"/>
    </row>
    <row r="75" spans="4:27" x14ac:dyDescent="0.2">
      <c r="L75" s="84"/>
      <c r="M75" s="70"/>
      <c r="N75" s="84"/>
      <c r="R75" s="87"/>
      <c r="S75" s="87"/>
      <c r="U75" s="38"/>
      <c r="W75" s="38"/>
      <c r="Y75" s="5"/>
      <c r="AA75" s="13"/>
    </row>
    <row r="76" spans="4:27" x14ac:dyDescent="0.2">
      <c r="L76" s="84"/>
      <c r="M76" s="70"/>
      <c r="N76" s="84"/>
      <c r="R76" s="87"/>
      <c r="S76" s="87"/>
      <c r="U76" s="38"/>
      <c r="W76" s="38"/>
      <c r="Y76" s="5"/>
      <c r="AA76" s="13"/>
    </row>
    <row r="77" spans="4:27" x14ac:dyDescent="0.2">
      <c r="D77" s="103"/>
      <c r="L77" s="84"/>
      <c r="M77" s="70"/>
      <c r="N77" s="84"/>
      <c r="R77" s="87"/>
      <c r="S77" s="87"/>
      <c r="U77" s="38"/>
      <c r="W77" s="38"/>
      <c r="Y77" s="5"/>
      <c r="AA77" s="13"/>
    </row>
    <row r="78" spans="4:27" x14ac:dyDescent="0.2">
      <c r="D78" s="103"/>
      <c r="L78" s="84"/>
      <c r="M78" s="70"/>
      <c r="N78" s="84"/>
      <c r="R78" s="87"/>
      <c r="S78" s="87"/>
      <c r="U78" s="38"/>
      <c r="W78" s="38"/>
      <c r="Y78" s="5"/>
      <c r="AA78" s="13"/>
    </row>
    <row r="79" spans="4:27" x14ac:dyDescent="0.2">
      <c r="L79" s="84"/>
      <c r="M79" s="70"/>
      <c r="N79" s="84"/>
      <c r="R79" s="87"/>
      <c r="S79" s="87"/>
      <c r="U79" s="38"/>
      <c r="W79" s="38"/>
      <c r="Y79" s="5"/>
      <c r="Z79" s="8"/>
      <c r="AA79" s="13"/>
    </row>
    <row r="80" spans="4:27" x14ac:dyDescent="0.2">
      <c r="L80" s="84"/>
      <c r="M80" s="70"/>
      <c r="N80" s="84"/>
      <c r="R80" s="87"/>
      <c r="S80" s="87"/>
      <c r="U80" s="38"/>
      <c r="W80" s="38"/>
      <c r="Y80" s="5"/>
      <c r="AA80" s="13"/>
    </row>
    <row r="81" spans="12:27" x14ac:dyDescent="0.2">
      <c r="L81" s="84"/>
      <c r="M81" s="70"/>
      <c r="N81" s="84"/>
      <c r="R81" s="87"/>
      <c r="S81" s="87"/>
      <c r="U81" s="38"/>
      <c r="W81" s="38"/>
      <c r="Y81" s="5"/>
      <c r="AA81" s="13"/>
    </row>
    <row r="82" spans="12:27" x14ac:dyDescent="0.2">
      <c r="L82" s="84"/>
      <c r="M82" s="70"/>
      <c r="N82" s="84"/>
      <c r="R82" s="87"/>
      <c r="S82" s="87"/>
      <c r="U82" s="38"/>
      <c r="W82" s="38"/>
      <c r="Y82" s="5"/>
      <c r="AA82" s="13"/>
    </row>
    <row r="83" spans="12:27" x14ac:dyDescent="0.2">
      <c r="L83" s="84"/>
      <c r="M83" s="70"/>
      <c r="N83" s="84"/>
      <c r="R83" s="36"/>
      <c r="S83" s="87"/>
      <c r="U83" s="38"/>
      <c r="W83" s="38"/>
      <c r="Y83" s="5"/>
      <c r="AA83" s="13"/>
    </row>
    <row r="84" spans="12:27" x14ac:dyDescent="0.2">
      <c r="L84" s="84"/>
      <c r="M84" s="70"/>
      <c r="N84" s="84"/>
      <c r="R84" s="36"/>
      <c r="S84" s="36"/>
      <c r="U84" s="38"/>
      <c r="W84" s="38"/>
      <c r="Y84" s="5"/>
      <c r="AA84" s="5"/>
    </row>
    <row r="85" spans="12:27" x14ac:dyDescent="0.2">
      <c r="L85" s="84"/>
      <c r="M85" s="70"/>
      <c r="N85" s="84"/>
      <c r="R85" s="36"/>
      <c r="S85" s="87"/>
    </row>
    <row r="86" spans="12:27" x14ac:dyDescent="0.2">
      <c r="L86" s="84"/>
      <c r="M86" s="70"/>
      <c r="N86" s="84"/>
    </row>
    <row r="87" spans="12:27" x14ac:dyDescent="0.2">
      <c r="L87" s="84"/>
      <c r="M87" s="70"/>
      <c r="N87" s="84"/>
    </row>
    <row r="88" spans="12:27" x14ac:dyDescent="0.2">
      <c r="L88" s="84"/>
      <c r="M88" s="70"/>
      <c r="N88" s="84"/>
    </row>
    <row r="89" spans="12:27" x14ac:dyDescent="0.2">
      <c r="L89" s="84"/>
      <c r="M89" s="70"/>
      <c r="N89" s="84"/>
    </row>
    <row r="90" spans="12:27" x14ac:dyDescent="0.2">
      <c r="L90" s="84"/>
      <c r="M90" s="70"/>
      <c r="N90" s="84"/>
    </row>
    <row r="91" spans="12:27" x14ac:dyDescent="0.2">
      <c r="L91" s="84"/>
      <c r="M91" s="70"/>
      <c r="N91" s="84"/>
    </row>
    <row r="92" spans="12:27" x14ac:dyDescent="0.2">
      <c r="L92" s="84"/>
      <c r="M92" s="70"/>
      <c r="N92" s="84"/>
    </row>
    <row r="93" spans="12:27" x14ac:dyDescent="0.2">
      <c r="L93" s="84"/>
      <c r="M93" s="70"/>
      <c r="N93" s="84"/>
    </row>
    <row r="94" spans="12:27" x14ac:dyDescent="0.2">
      <c r="L94" s="84"/>
      <c r="M94" s="70"/>
      <c r="N94" s="84"/>
    </row>
    <row r="95" spans="12:27" x14ac:dyDescent="0.2">
      <c r="L95" s="84"/>
      <c r="M95" s="70"/>
      <c r="N95" s="84"/>
    </row>
    <row r="96" spans="12:27" x14ac:dyDescent="0.2">
      <c r="L96" s="84"/>
      <c r="M96" s="70"/>
      <c r="N96" s="84"/>
    </row>
    <row r="97" spans="12:14" x14ac:dyDescent="0.2">
      <c r="L97" s="84"/>
      <c r="M97" s="70"/>
      <c r="N97" s="84"/>
    </row>
    <row r="98" spans="12:14" x14ac:dyDescent="0.2">
      <c r="L98" s="84"/>
      <c r="M98" s="70"/>
      <c r="N98" s="84"/>
    </row>
    <row r="99" spans="12:14" x14ac:dyDescent="0.2">
      <c r="L99" s="84"/>
      <c r="M99" s="70"/>
      <c r="N99" s="84"/>
    </row>
    <row r="100" spans="12:14" x14ac:dyDescent="0.2">
      <c r="L100" s="84"/>
      <c r="M100" s="70"/>
      <c r="N100" s="84"/>
    </row>
    <row r="101" spans="12:14" x14ac:dyDescent="0.2">
      <c r="L101" s="84"/>
      <c r="M101" s="70"/>
      <c r="N101" s="84"/>
    </row>
    <row r="102" spans="12:14" x14ac:dyDescent="0.2">
      <c r="L102" s="84"/>
      <c r="M102" s="70"/>
      <c r="N102" s="84"/>
    </row>
    <row r="103" spans="12:14" x14ac:dyDescent="0.2">
      <c r="L103" s="84"/>
      <c r="M103" s="70"/>
      <c r="N103" s="84"/>
    </row>
    <row r="104" spans="12:14" x14ac:dyDescent="0.2">
      <c r="L104" s="84"/>
      <c r="M104" s="70"/>
      <c r="N104" s="84"/>
    </row>
    <row r="105" spans="12:14" x14ac:dyDescent="0.2">
      <c r="L105" s="84"/>
      <c r="M105" s="70"/>
      <c r="N105" s="84"/>
    </row>
    <row r="106" spans="12:14" x14ac:dyDescent="0.2">
      <c r="L106" s="84"/>
      <c r="M106" s="70"/>
      <c r="N106" s="84"/>
    </row>
    <row r="107" spans="12:14" x14ac:dyDescent="0.2">
      <c r="L107" s="84"/>
      <c r="M107" s="70"/>
      <c r="N107" s="84"/>
    </row>
    <row r="108" spans="12:14" x14ac:dyDescent="0.2">
      <c r="L108" s="84"/>
      <c r="M108" s="70"/>
      <c r="N108" s="84"/>
    </row>
    <row r="109" spans="12:14" x14ac:dyDescent="0.2">
      <c r="L109" s="84"/>
      <c r="M109" s="70"/>
      <c r="N109" s="84"/>
    </row>
    <row r="110" spans="12:14" x14ac:dyDescent="0.2">
      <c r="L110" s="84"/>
      <c r="M110" s="70"/>
      <c r="N110" s="84"/>
    </row>
    <row r="111" spans="12:14" x14ac:dyDescent="0.2">
      <c r="L111" s="84"/>
      <c r="M111" s="70"/>
      <c r="N111" s="84"/>
    </row>
    <row r="112" spans="12:14" x14ac:dyDescent="0.2">
      <c r="L112" s="84"/>
      <c r="M112" s="70"/>
      <c r="N112" s="84"/>
    </row>
    <row r="113" spans="12:14" x14ac:dyDescent="0.2">
      <c r="L113" s="84"/>
      <c r="M113" s="70"/>
      <c r="N113" s="84"/>
    </row>
    <row r="114" spans="12:14" x14ac:dyDescent="0.2">
      <c r="L114" s="84"/>
      <c r="M114" s="70"/>
      <c r="N114" s="84"/>
    </row>
  </sheetData>
  <phoneticPr fontId="0" type="noConversion"/>
  <printOptions gridLinesSet="0"/>
  <pageMargins left="0.75" right="0.35" top="1" bottom="1" header="0.5" footer="0.5"/>
  <pageSetup firstPageNumber="183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TABLE10.4</vt:lpstr>
      <vt:lpstr>TABLE10.4!Print_Area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James Krometis</cp:lastModifiedBy>
  <cp:lastPrinted>2012-09-27T20:07:51Z</cp:lastPrinted>
  <dcterms:created xsi:type="dcterms:W3CDTF">2000-04-06T12:55:44Z</dcterms:created>
  <dcterms:modified xsi:type="dcterms:W3CDTF">2013-08-13T14:35:47Z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-1944890415</vt:i4>
  </property>
  <property fmtid="{D5CDD505-2E9C-101B-9397-08002B2CF9AE}" pid="3" name="_NewReviewCycle">
    <vt:lpwstr/>
  </property>
  <property fmtid="{D5CDD505-2E9C-101B-9397-08002B2CF9AE}" pid="4" name="_EmailSubject">
    <vt:lpwstr>Revised Outpatient Sect. (2010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ReviewingToolsShownOnce">
    <vt:lpwstr/>
  </property>
</Properties>
</file>