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2"/>
  </bookViews>
  <sheets>
    <sheet name="TABLE13.23" sheetId="1" r:id="rId1"/>
  </sheets>
  <definedNames>
    <definedName name="_Regression_Int" localSheetId="0" hidden="1">1</definedName>
    <definedName name="_xlnm.Print_Area" localSheetId="0">TABLE13.23!$A$1:$L$107</definedName>
    <definedName name="Print_Area_MI">TABLE13.23!$A$1:$M$107</definedName>
  </definedNames>
  <calcPr calcId="125725"/>
</workbook>
</file>

<file path=xl/calcChain.xml><?xml version="1.0" encoding="utf-8"?>
<calcChain xmlns="http://schemas.openxmlformats.org/spreadsheetml/2006/main">
  <c r="B91" i="1"/>
  <c r="L15"/>
  <c r="J15"/>
  <c r="H15"/>
  <c r="F15"/>
  <c r="D15"/>
  <c r="B9"/>
  <c r="B8"/>
  <c r="B95"/>
  <c r="B96"/>
  <c r="B97"/>
  <c r="B94"/>
  <c r="B89"/>
  <c r="B90"/>
  <c r="B88"/>
  <c r="B68"/>
  <c r="B69"/>
  <c r="B70"/>
  <c r="B71"/>
  <c r="B72"/>
  <c r="B67"/>
  <c r="B62"/>
  <c r="B63"/>
  <c r="B64"/>
  <c r="B61"/>
  <c r="B55"/>
  <c r="B56"/>
  <c r="B57"/>
  <c r="B58"/>
  <c r="B54"/>
  <c r="B47"/>
  <c r="B48"/>
  <c r="B49"/>
  <c r="B50"/>
  <c r="B51"/>
  <c r="B46"/>
  <c r="B31"/>
  <c r="B32"/>
  <c r="B33"/>
  <c r="B34"/>
  <c r="B35"/>
  <c r="B36"/>
  <c r="B37"/>
  <c r="B30"/>
  <c r="B22"/>
  <c r="B23"/>
  <c r="B24"/>
  <c r="B25"/>
  <c r="B26"/>
  <c r="B27"/>
  <c r="D21"/>
  <c r="F21"/>
  <c r="H21"/>
  <c r="J21"/>
  <c r="L21"/>
  <c r="B16"/>
  <c r="B17"/>
  <c r="B10"/>
  <c r="B11"/>
  <c r="B12"/>
  <c r="B13"/>
  <c r="D29"/>
  <c r="D45"/>
  <c r="D53"/>
  <c r="D60"/>
  <c r="D66"/>
  <c r="D87"/>
  <c r="D93"/>
  <c r="D7"/>
  <c r="F29"/>
  <c r="F45"/>
  <c r="F53"/>
  <c r="F60"/>
  <c r="F66"/>
  <c r="F87"/>
  <c r="F93"/>
  <c r="F7"/>
  <c r="H29"/>
  <c r="H45"/>
  <c r="H53"/>
  <c r="H60"/>
  <c r="H66"/>
  <c r="H87"/>
  <c r="H93"/>
  <c r="H7"/>
  <c r="J29"/>
  <c r="J45"/>
  <c r="J53"/>
  <c r="J60"/>
  <c r="J66"/>
  <c r="J87"/>
  <c r="J93"/>
  <c r="J7"/>
  <c r="L29"/>
  <c r="L45"/>
  <c r="L53"/>
  <c r="L60"/>
  <c r="L66"/>
  <c r="L87"/>
  <c r="L93"/>
  <c r="L7"/>
  <c r="L5" l="1"/>
  <c r="J5"/>
  <c r="H5"/>
  <c r="B93"/>
  <c r="B53"/>
  <c r="B21"/>
  <c r="F5"/>
  <c r="B87"/>
  <c r="B66"/>
  <c r="B60"/>
  <c r="B45"/>
  <c r="B29"/>
  <c r="D5"/>
  <c r="B15"/>
  <c r="B7"/>
  <c r="B5" l="1"/>
</calcChain>
</file>

<file path=xl/sharedStrings.xml><?xml version="1.0" encoding="utf-8"?>
<sst xmlns="http://schemas.openxmlformats.org/spreadsheetml/2006/main" count="134" uniqueCount="86">
  <si>
    <t xml:space="preserve"> </t>
  </si>
  <si>
    <t>Area of</t>
  </si>
  <si>
    <t xml:space="preserve"> Adults </t>
  </si>
  <si>
    <t>Residence</t>
  </si>
  <si>
    <t xml:space="preserve"> Disabled </t>
  </si>
  <si>
    <t xml:space="preserve"> Unknown </t>
  </si>
  <si>
    <t>All Jurisdictions</t>
  </si>
  <si>
    <t>Boston: Region I</t>
  </si>
  <si>
    <t>Connecticut</t>
  </si>
  <si>
    <t>Massachusetts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</si>
  <si>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</si>
  <si>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</si>
  <si>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</si>
  <si>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</si>
  <si>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</si>
  <si>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</si>
  <si>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</si>
  <si>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</si>
  <si>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</si>
  <si>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</si>
  <si>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</si>
  <si>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</si>
  <si>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</si>
  <si>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</si>
  <si>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</si>
  <si>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</si>
  <si>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</si>
  <si>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</si>
  <si>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</si>
  <si>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</si>
  <si>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</si>
  <si>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</si>
  <si>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</si>
  <si>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Tennessee</t>
  </si>
  <si>
    <t>See footnotes at end of table.</t>
  </si>
  <si>
    <t>Chicago: Region V</t>
  </si>
  <si>
    <t>Illinois</t>
  </si>
  <si>
    <t>Indiana</t>
  </si>
  <si>
    <t>Michigan</t>
  </si>
  <si>
    <t>Minnesota</t>
  </si>
  <si>
    <t>Ohio</t>
  </si>
  <si>
    <t>Wisconsin</t>
  </si>
  <si>
    <t>Dallas: Region VI</t>
  </si>
  <si>
    <t>Arkansas</t>
  </si>
  <si>
    <t>Louisiana</t>
  </si>
  <si>
    <t>New Mexico</t>
  </si>
  <si>
    <t>Oklahoma</t>
  </si>
  <si>
    <t>Texas</t>
  </si>
  <si>
    <t>Kansas City: Region VII</t>
  </si>
  <si>
    <t>Iowa</t>
  </si>
  <si>
    <t>Kansas</t>
  </si>
  <si>
    <t>Missouri</t>
  </si>
  <si>
    <t>Nebraska</t>
  </si>
  <si>
    <t>Denver: Region VIII</t>
  </si>
  <si>
    <t>Colorado</t>
  </si>
  <si>
    <t>Montana</t>
  </si>
  <si>
    <t>North Dakota</t>
  </si>
  <si>
    <t>South Dakota</t>
  </si>
  <si>
    <t>Utah</t>
  </si>
  <si>
    <t>Wyoming</t>
  </si>
  <si>
    <t>San Francisco: Region IX</t>
  </si>
  <si>
    <t>Arizona</t>
  </si>
  <si>
    <t>California</t>
  </si>
  <si>
    <t>Seattle: Region X</t>
  </si>
  <si>
    <t>Alaska</t>
  </si>
  <si>
    <t>Idaho</t>
  </si>
  <si>
    <t>Oregon</t>
  </si>
  <si>
    <t>Washington</t>
  </si>
  <si>
    <t xml:space="preserve"> Total </t>
  </si>
  <si>
    <t xml:space="preserve"> Aged </t>
  </si>
  <si>
    <t>Other/</t>
  </si>
  <si>
    <t xml:space="preserve">NOTES: Beginning fiscal year 1998, capitated premiums for Medicaid eligibles enrolled in managed care plans were included in this series as a Medicaid payment.  Also, States process a </t>
  </si>
  <si>
    <t>variety of payments that are not associated with an eligible individual (e.g., disproportionate share payments to hospitals, interim lump-sum provider reimbursement adjustments,  and</t>
  </si>
  <si>
    <t xml:space="preserve">final cost report settlements). These adjustments can be positive (that is, an additional payment to the provider) or negative (that is, a recoupment).  Because these payments cannot </t>
  </si>
  <si>
    <t>be associated with any one beneficiary, the eligibility and demographic characteristics for these payments are categorized as other/unknown.</t>
  </si>
  <si>
    <t xml:space="preserve">          ---</t>
  </si>
  <si>
    <t>Office of Research, Development, and Information.</t>
  </si>
  <si>
    <t>Hawaii</t>
  </si>
  <si>
    <t>SOURCES: Centers for Medicare &amp; Medicaid Services, Center for Medicaid and State Operations: Medicaid Statistical Information System (MSIS); data development by the</t>
  </si>
  <si>
    <t>Table 13.23</t>
  </si>
  <si>
    <r>
      <t xml:space="preserve"> Children 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</t>
    </r>
  </si>
  <si>
    <r>
      <t>1</t>
    </r>
    <r>
      <rPr>
        <sz val="7"/>
        <rFont val="Arial"/>
        <family val="2"/>
      </rPr>
      <t>Includes non-disabled children and foster care children.</t>
    </r>
  </si>
  <si>
    <t>Table 13.23—Continued</t>
  </si>
  <si>
    <t>Medicaid Payments, by Basis of Eligibility and Area of Residence: Fiscal Year 2007</t>
  </si>
  <si>
    <t>Maine</t>
  </si>
  <si>
    <t>Nevada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</si>
</sst>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0_)"/>
    <numFmt numFmtId="167" formatCode="&quot;$&quot;#,##0"/>
  </numFmts>
  <fonts count="11">
    <font>
      <sz val="7"/>
      <name val="Helv"/>
    </font>
    <font>
      <sz val="10"/>
      <name val="Arial"/>
      <family val="2"/>
    </font>
    <font>
      <sz val="8"/>
      <name val="Helv"/>
    </font>
    <font>
      <sz val="8"/>
      <name val="Arial"/>
      <family val="2"/>
    </font>
    <font>
      <sz val="10"/>
      <name val="Helv"/>
    </font>
    <font>
      <b/>
      <sz val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94">
    <xf numFmtId="164" fontId="0" fillId="0" borderId="0" xfId="0"/>
    <xf numFmtId="164" fontId="2" fillId="0" borderId="0" xfId="0" applyFont="1"/>
    <xf numFmtId="164" fontId="2" fillId="0" borderId="0" xfId="0" applyFont="1" applyBorder="1"/>
    <xf numFmtId="164" fontId="2" fillId="0" borderId="1" xfId="0" applyFont="1" applyBorder="1"/>
    <xf numFmtId="164" fontId="0" fillId="0" borderId="0" xfId="0" applyAlignment="1">
      <alignment vertical="top"/>
    </xf>
    <xf numFmtId="164" fontId="0" fillId="0" borderId="1" xfId="0" applyBorder="1" applyAlignment="1">
      <alignment vertical="top"/>
    </xf>
    <xf numFmtId="43" fontId="2" fillId="0" borderId="0" xfId="1" applyFont="1"/>
    <xf numFmtId="43" fontId="0" fillId="0" borderId="0" xfId="1" applyFont="1"/>
    <xf numFmtId="43" fontId="0" fillId="0" borderId="0" xfId="1" applyFont="1" applyAlignment="1">
      <alignment vertical="top"/>
    </xf>
    <xf numFmtId="164" fontId="2" fillId="0" borderId="1" xfId="0" applyFont="1" applyBorder="1" applyAlignment="1">
      <alignment vertical="top"/>
    </xf>
    <xf numFmtId="5" fontId="2" fillId="0" borderId="0" xfId="1" applyNumberFormat="1" applyFont="1" applyBorder="1"/>
    <xf numFmtId="5" fontId="2" fillId="0" borderId="0" xfId="1" applyNumberFormat="1" applyFont="1"/>
    <xf numFmtId="5" fontId="2" fillId="0" borderId="0" xfId="0" applyNumberFormat="1" applyFont="1"/>
    <xf numFmtId="164" fontId="0" fillId="0" borderId="0" xfId="0" applyFont="1"/>
    <xf numFmtId="43" fontId="0" fillId="0" borderId="0" xfId="1" applyFont="1" applyBorder="1" applyAlignment="1">
      <alignment vertical="top"/>
    </xf>
    <xf numFmtId="164" fontId="0" fillId="0" borderId="0" xfId="0" applyBorder="1" applyAlignment="1">
      <alignment vertical="top"/>
    </xf>
    <xf numFmtId="164" fontId="0" fillId="0" borderId="0" xfId="0" applyBorder="1"/>
    <xf numFmtId="43" fontId="0" fillId="0" borderId="0" xfId="1" applyFont="1" applyBorder="1"/>
    <xf numFmtId="43" fontId="2" fillId="0" borderId="0" xfId="1" applyFont="1" applyBorder="1"/>
    <xf numFmtId="164" fontId="2" fillId="0" borderId="0" xfId="0" applyFont="1" applyBorder="1" applyAlignment="1">
      <alignment vertical="top"/>
    </xf>
    <xf numFmtId="165" fontId="3" fillId="0" borderId="0" xfId="1" applyNumberFormat="1" applyFont="1" applyBorder="1" applyProtection="1"/>
    <xf numFmtId="165" fontId="3" fillId="0" borderId="0" xfId="1" applyNumberFormat="1" applyFont="1"/>
    <xf numFmtId="165" fontId="3" fillId="0" borderId="0" xfId="1" applyNumberFormat="1" applyFont="1" applyProtection="1"/>
    <xf numFmtId="164" fontId="0" fillId="0" borderId="0" xfId="0" applyFont="1" applyBorder="1"/>
    <xf numFmtId="43" fontId="4" fillId="0" borderId="0" xfId="1" applyFont="1" applyBorder="1"/>
    <xf numFmtId="164" fontId="4" fillId="0" borderId="0" xfId="0" applyFont="1" applyBorder="1"/>
    <xf numFmtId="164" fontId="4" fillId="0" borderId="0" xfId="0" applyFont="1" applyBorder="1" applyAlignment="1">
      <alignment vertical="top"/>
    </xf>
    <xf numFmtId="43" fontId="4" fillId="0" borderId="0" xfId="1" applyFont="1"/>
    <xf numFmtId="164" fontId="4" fillId="0" borderId="0" xfId="0" applyFont="1"/>
    <xf numFmtId="164" fontId="4" fillId="0" borderId="1" xfId="0" applyFont="1" applyBorder="1" applyAlignment="1">
      <alignment vertical="top"/>
    </xf>
    <xf numFmtId="165" fontId="3" fillId="0" borderId="0" xfId="1" applyNumberFormat="1" applyFont="1" applyBorder="1"/>
    <xf numFmtId="165" fontId="3" fillId="0" borderId="0" xfId="1" applyNumberFormat="1" applyFont="1" applyBorder="1" applyAlignment="1">
      <alignment horizontal="center"/>
    </xf>
    <xf numFmtId="165" fontId="3" fillId="0" borderId="0" xfId="1" applyNumberFormat="1" applyFont="1" applyBorder="1" applyAlignment="1" applyProtection="1">
      <alignment horizontal="center"/>
    </xf>
    <xf numFmtId="165" fontId="3" fillId="0" borderId="0" xfId="1" applyNumberFormat="1" applyFont="1" applyBorder="1" applyAlignment="1"/>
    <xf numFmtId="165" fontId="3" fillId="0" borderId="0" xfId="0" quotePrefix="1" applyNumberFormat="1" applyFont="1"/>
    <xf numFmtId="165" fontId="3" fillId="0" borderId="0" xfId="1" quotePrefix="1" applyNumberFormat="1" applyFont="1"/>
    <xf numFmtId="165" fontId="3" fillId="0" borderId="0" xfId="1" quotePrefix="1" applyNumberFormat="1" applyFont="1" applyBorder="1" applyAlignment="1">
      <alignment horizontal="center"/>
    </xf>
    <xf numFmtId="165" fontId="3" fillId="0" borderId="0" xfId="0" applyNumberFormat="1" applyFont="1"/>
    <xf numFmtId="165" fontId="3" fillId="0" borderId="1" xfId="0" quotePrefix="1" applyNumberFormat="1" applyFont="1" applyBorder="1"/>
    <xf numFmtId="165" fontId="3" fillId="0" borderId="1" xfId="1" quotePrefix="1" applyNumberFormat="1" applyFont="1" applyBorder="1"/>
    <xf numFmtId="165" fontId="6" fillId="0" borderId="0" xfId="1" applyNumberFormat="1" applyFont="1" applyBorder="1" applyAlignment="1">
      <alignment horizontal="centerContinuous" vertical="top"/>
    </xf>
    <xf numFmtId="43" fontId="6" fillId="0" borderId="0" xfId="1" applyFont="1" applyBorder="1" applyAlignment="1">
      <alignment vertical="top"/>
    </xf>
    <xf numFmtId="164" fontId="3" fillId="0" borderId="0" xfId="0" applyFont="1" applyAlignment="1" applyProtection="1">
      <alignment horizontal="left"/>
    </xf>
    <xf numFmtId="165" fontId="3" fillId="0" borderId="0" xfId="1" applyNumberFormat="1" applyFont="1" applyBorder="1" applyAlignment="1">
      <alignment horizontal="centerContinuous"/>
    </xf>
    <xf numFmtId="165" fontId="3" fillId="0" borderId="0" xfId="1" applyNumberFormat="1" applyFont="1" applyAlignment="1">
      <alignment horizontal="centerContinuous"/>
    </xf>
    <xf numFmtId="43" fontId="3" fillId="0" borderId="0" xfId="1" applyFont="1" applyBorder="1"/>
    <xf numFmtId="164" fontId="3" fillId="0" borderId="1" xfId="0" applyFont="1" applyBorder="1" applyAlignment="1" applyProtection="1">
      <alignment horizontal="left"/>
    </xf>
    <xf numFmtId="165" fontId="3" fillId="0" borderId="1" xfId="1" applyNumberFormat="1" applyFont="1" applyBorder="1" applyAlignment="1" applyProtection="1">
      <alignment horizontal="center"/>
    </xf>
    <xf numFmtId="165" fontId="3" fillId="0" borderId="1" xfId="1" applyNumberFormat="1" applyFont="1" applyBorder="1" applyAlignment="1">
      <alignment horizontal="center"/>
    </xf>
    <xf numFmtId="165" fontId="3" fillId="0" borderId="1" xfId="1" applyNumberFormat="1" applyFont="1" applyBorder="1" applyAlignment="1" applyProtection="1">
      <alignment horizontal="centerContinuous"/>
    </xf>
    <xf numFmtId="3" fontId="3" fillId="0" borderId="1" xfId="1" quotePrefix="1" applyNumberFormat="1" applyFont="1" applyBorder="1" applyAlignment="1">
      <alignment horizontal="center"/>
    </xf>
    <xf numFmtId="164" fontId="3" fillId="0" borderId="0" xfId="0" applyFont="1" applyBorder="1" applyAlignment="1" applyProtection="1">
      <alignment horizontal="left"/>
    </xf>
    <xf numFmtId="5" fontId="3" fillId="0" borderId="0" xfId="1" applyNumberFormat="1" applyFont="1" applyBorder="1" applyAlignment="1">
      <alignment horizontal="center"/>
    </xf>
    <xf numFmtId="164" fontId="3" fillId="0" borderId="0" xfId="0" applyFont="1" applyBorder="1"/>
    <xf numFmtId="164" fontId="3" fillId="0" borderId="0" xfId="0" applyFont="1"/>
    <xf numFmtId="43" fontId="6" fillId="0" borderId="0" xfId="1" applyFont="1" applyBorder="1"/>
    <xf numFmtId="164" fontId="6" fillId="0" borderId="0" xfId="0" applyFont="1" applyBorder="1"/>
    <xf numFmtId="165" fontId="8" fillId="0" borderId="0" xfId="1" applyNumberFormat="1" applyFont="1" applyBorder="1" applyAlignment="1">
      <alignment horizontal="centerContinuous" vertical="top"/>
    </xf>
    <xf numFmtId="43" fontId="8" fillId="0" borderId="0" xfId="1" applyFont="1" applyBorder="1"/>
    <xf numFmtId="5" fontId="3" fillId="0" borderId="0" xfId="0" applyNumberFormat="1" applyFont="1"/>
    <xf numFmtId="5" fontId="3" fillId="0" borderId="0" xfId="1" applyNumberFormat="1" applyFont="1" applyBorder="1"/>
    <xf numFmtId="164" fontId="9" fillId="0" borderId="0" xfId="0" applyFont="1" applyAlignment="1" applyProtection="1">
      <alignment horizontal="left"/>
    </xf>
    <xf numFmtId="165" fontId="9" fillId="0" borderId="0" xfId="1" applyNumberFormat="1" applyFont="1"/>
    <xf numFmtId="164" fontId="9" fillId="0" borderId="0" xfId="0" applyFont="1"/>
    <xf numFmtId="165" fontId="3" fillId="0" borderId="0" xfId="1" applyNumberFormat="1" applyFont="1" applyBorder="1" applyAlignment="1">
      <alignment horizontal="centerContinuous" vertical="top"/>
    </xf>
    <xf numFmtId="166" fontId="10" fillId="0" borderId="0" xfId="0" quotePrefix="1" applyNumberFormat="1" applyFont="1" applyBorder="1" applyAlignment="1" applyProtection="1">
      <alignment horizontal="left"/>
    </xf>
    <xf numFmtId="165" fontId="6" fillId="0" borderId="0" xfId="1" applyNumberFormat="1" applyFont="1" applyProtection="1"/>
    <xf numFmtId="165" fontId="6" fillId="0" borderId="0" xfId="1" applyNumberFormat="1" applyFont="1"/>
    <xf numFmtId="164" fontId="6" fillId="0" borderId="0" xfId="0" applyFont="1"/>
    <xf numFmtId="164" fontId="6" fillId="0" borderId="0" xfId="0" quotePrefix="1" applyFont="1" applyAlignment="1">
      <alignment horizontal="left"/>
    </xf>
    <xf numFmtId="164" fontId="6" fillId="0" borderId="0" xfId="0" applyFont="1" applyAlignment="1">
      <alignment horizontal="left"/>
    </xf>
    <xf numFmtId="164" fontId="6" fillId="0" borderId="0" xfId="0" applyFont="1" applyAlignment="1" applyProtection="1">
      <alignment horizontal="left"/>
    </xf>
    <xf numFmtId="43" fontId="3" fillId="0" borderId="0" xfId="1" applyFont="1"/>
    <xf numFmtId="43" fontId="6" fillId="0" borderId="0" xfId="1" applyFont="1"/>
    <xf numFmtId="5" fontId="3" fillId="0" borderId="0" xfId="1" applyNumberFormat="1" applyFont="1"/>
    <xf numFmtId="164" fontId="3" fillId="0" borderId="0" xfId="0" applyFont="1" applyAlignment="1" applyProtection="1">
      <alignment horizontal="left" vertical="center"/>
    </xf>
    <xf numFmtId="3" fontId="3" fillId="0" borderId="0" xfId="1" quotePrefix="1" applyNumberFormat="1" applyFont="1"/>
    <xf numFmtId="167" fontId="3" fillId="0" borderId="0" xfId="1" applyNumberFormat="1" applyFont="1"/>
    <xf numFmtId="3" fontId="3" fillId="0" borderId="0" xfId="1" applyNumberFormat="1" applyFont="1" applyBorder="1"/>
    <xf numFmtId="3" fontId="3" fillId="0" borderId="0" xfId="1" applyNumberFormat="1" applyFont="1"/>
    <xf numFmtId="3" fontId="9" fillId="0" borderId="0" xfId="1" applyNumberFormat="1" applyFont="1"/>
    <xf numFmtId="3" fontId="3" fillId="0" borderId="1" xfId="1" quotePrefix="1" applyNumberFormat="1" applyFont="1" applyBorder="1"/>
    <xf numFmtId="167" fontId="3" fillId="0" borderId="0" xfId="1" applyNumberFormat="1" applyFont="1" applyBorder="1"/>
    <xf numFmtId="5" fontId="3" fillId="0" borderId="0" xfId="0" applyNumberFormat="1" applyFont="1" applyAlignment="1" applyProtection="1">
      <alignment horizontal="left" vertical="center"/>
    </xf>
    <xf numFmtId="165" fontId="3" fillId="0" borderId="0" xfId="1" applyNumberFormat="1" applyFont="1" applyAlignment="1">
      <alignment vertical="center"/>
    </xf>
    <xf numFmtId="165" fontId="3" fillId="0" borderId="0" xfId="1" applyNumberFormat="1" applyFont="1" applyBorder="1" applyAlignment="1">
      <alignment vertical="center"/>
    </xf>
    <xf numFmtId="165" fontId="3" fillId="0" borderId="0" xfId="1" applyNumberFormat="1" applyFont="1" applyBorder="1" applyAlignment="1" applyProtection="1">
      <alignment vertical="center"/>
    </xf>
    <xf numFmtId="165" fontId="3" fillId="0" borderId="0" xfId="0" quotePrefix="1" applyNumberFormat="1" applyFont="1" applyAlignment="1">
      <alignment vertical="center"/>
    </xf>
    <xf numFmtId="165" fontId="3" fillId="0" borderId="0" xfId="1" quotePrefix="1" applyNumberFormat="1" applyFont="1" applyAlignment="1">
      <alignment vertical="center"/>
    </xf>
    <xf numFmtId="165" fontId="3" fillId="0" borderId="0" xfId="1" quotePrefix="1" applyNumberFormat="1" applyFont="1" applyBorder="1" applyAlignment="1">
      <alignment horizontal="center" vertical="center"/>
    </xf>
    <xf numFmtId="165" fontId="3" fillId="0" borderId="0" xfId="1" applyNumberFormat="1" applyFont="1" applyAlignment="1" applyProtection="1">
      <alignment vertical="center"/>
    </xf>
    <xf numFmtId="3" fontId="3" fillId="0" borderId="0" xfId="1" quotePrefix="1" applyNumberFormat="1" applyFont="1" applyBorder="1" applyAlignment="1"/>
    <xf numFmtId="164" fontId="5" fillId="0" borderId="0" xfId="0" applyFont="1" applyAlignment="1" applyProtection="1">
      <alignment horizontal="center" vertical="top"/>
    </xf>
    <xf numFmtId="164" fontId="5" fillId="0" borderId="1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40" transitionEvaluation="1"/>
  <dimension ref="A1:IV458"/>
  <sheetViews>
    <sheetView showGridLines="0" tabSelected="1" topLeftCell="A40" zoomScaleNormal="100" zoomScaleSheetLayoutView="100" workbookViewId="0">
      <selection activeCell="B10" sqref="B10"/>
    </sheetView>
  </sheetViews>
  <sheetFormatPr defaultColWidth="9.796875" defaultRowHeight="11.25"/>
  <cols>
    <col min="1" max="1" width="28" style="68" customWidth="1"/>
    <col min="2" max="2" width="22" style="21" customWidth="1"/>
    <col min="3" max="3" width="3.59765625" style="21" customWidth="1"/>
    <col min="4" max="4" width="20" style="21" customWidth="1"/>
    <col min="5" max="5" width="3" style="21" customWidth="1"/>
    <col min="6" max="6" width="20" style="21" customWidth="1"/>
    <col min="7" max="7" width="3" style="67" customWidth="1"/>
    <col min="8" max="8" width="20" style="67" customWidth="1"/>
    <col min="9" max="9" width="3" style="67" customWidth="1"/>
    <col min="10" max="10" width="20" style="67" customWidth="1"/>
    <col min="11" max="11" width="3" style="67" customWidth="1"/>
    <col min="12" max="12" width="18" style="67" customWidth="1"/>
    <col min="13" max="13" width="3.59765625" style="67" customWidth="1"/>
    <col min="14" max="14" width="9.796875" style="73"/>
    <col min="15" max="89" width="9.796875" style="7"/>
  </cols>
  <sheetData>
    <row r="1" spans="1:256" s="4" customFormat="1" ht="15" customHeight="1">
      <c r="A1" s="92" t="s">
        <v>79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40" t="s">
        <v>0</v>
      </c>
      <c r="N1" s="41"/>
      <c r="O1" s="14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</row>
    <row r="2" spans="1:256" s="5" customFormat="1" ht="15" customHeight="1">
      <c r="A2" s="93" t="s">
        <v>83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40" t="s">
        <v>0</v>
      </c>
      <c r="N2" s="41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  <c r="IS2" s="15"/>
      <c r="IT2" s="15"/>
      <c r="IU2" s="15"/>
      <c r="IV2" s="15"/>
    </row>
    <row r="3" spans="1:256" s="16" customFormat="1" ht="11.25" customHeight="1">
      <c r="A3" s="42" t="s">
        <v>1</v>
      </c>
      <c r="B3" s="43"/>
      <c r="C3" s="32"/>
      <c r="D3" s="31"/>
      <c r="E3" s="31"/>
      <c r="F3" s="44"/>
      <c r="G3" s="31"/>
      <c r="H3" s="31"/>
      <c r="I3" s="31"/>
      <c r="J3" s="32"/>
      <c r="K3" s="31"/>
      <c r="L3" s="31" t="s">
        <v>70</v>
      </c>
      <c r="M3" s="31"/>
      <c r="N3" s="45"/>
      <c r="O3" s="18"/>
      <c r="P3" s="18"/>
      <c r="Q3" s="18"/>
      <c r="R3" s="18"/>
      <c r="S3" s="18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</row>
    <row r="4" spans="1:256" s="16" customFormat="1" ht="12" customHeight="1">
      <c r="A4" s="46" t="s">
        <v>3</v>
      </c>
      <c r="B4" s="47" t="s">
        <v>68</v>
      </c>
      <c r="C4" s="47"/>
      <c r="D4" s="48" t="s">
        <v>69</v>
      </c>
      <c r="E4" s="48"/>
      <c r="F4" s="49" t="s">
        <v>4</v>
      </c>
      <c r="G4" s="48"/>
      <c r="H4" s="50" t="s">
        <v>80</v>
      </c>
      <c r="I4" s="48"/>
      <c r="J4" s="47" t="s">
        <v>2</v>
      </c>
      <c r="K4" s="48"/>
      <c r="L4" s="48" t="s">
        <v>5</v>
      </c>
      <c r="M4" s="31"/>
      <c r="N4" s="45"/>
      <c r="O4" s="18"/>
      <c r="P4" s="18"/>
      <c r="Q4" s="18"/>
      <c r="R4" s="18"/>
      <c r="S4" s="18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</row>
    <row r="5" spans="1:256" s="16" customFormat="1" ht="12" customHeight="1">
      <c r="A5" s="51" t="s">
        <v>6</v>
      </c>
      <c r="B5" s="60">
        <f>D5+F5+H5+J5+L5</f>
        <v>276246429453</v>
      </c>
      <c r="C5" s="30"/>
      <c r="D5" s="60">
        <f>D7+D15+D21+D29+D45+D53+D60+D66+D87+D93</f>
        <v>57179292164</v>
      </c>
      <c r="E5" s="31"/>
      <c r="F5" s="60">
        <f>F7+F15+F21+F29+F45+F53+F60+F66+F87+F93</f>
        <v>119616515997</v>
      </c>
      <c r="G5" s="31"/>
      <c r="H5" s="60">
        <f>H7+H15+H21+H29+H45+H53+H60+H66+H87+H93</f>
        <v>53716279932</v>
      </c>
      <c r="I5" s="32"/>
      <c r="J5" s="60">
        <f>J7+J15+J21+J29+J45+J53+J60+J66+J87+J93</f>
        <v>34153220739</v>
      </c>
      <c r="K5" s="33"/>
      <c r="L5" s="82">
        <f>L7+L15+L21+L29+L45+L53+L60+L66+L87+L93</f>
        <v>11581120621</v>
      </c>
      <c r="M5" s="52"/>
      <c r="N5" s="45"/>
      <c r="O5" s="18"/>
      <c r="P5" s="18"/>
      <c r="Q5" s="18"/>
      <c r="R5" s="18"/>
      <c r="S5" s="18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</row>
    <row r="6" spans="1:256" ht="12" customHeight="1">
      <c r="A6" s="51"/>
      <c r="B6" s="30"/>
      <c r="C6" s="30"/>
      <c r="D6" s="30"/>
      <c r="E6" s="31"/>
      <c r="F6" s="30"/>
      <c r="G6" s="31"/>
      <c r="H6" s="30"/>
      <c r="I6" s="32"/>
      <c r="J6" s="30"/>
      <c r="K6" s="33"/>
      <c r="L6" s="30"/>
      <c r="M6" s="52"/>
      <c r="N6" s="45"/>
      <c r="O6" s="18"/>
      <c r="P6" s="6"/>
      <c r="Q6" s="6"/>
      <c r="R6" s="6"/>
      <c r="S6" s="6"/>
    </row>
    <row r="7" spans="1:256" ht="10.35" customHeight="1">
      <c r="A7" s="53" t="s">
        <v>7</v>
      </c>
      <c r="B7" s="84">
        <f>SUM(B8:B13)</f>
        <v>17197400574</v>
      </c>
      <c r="C7" s="85"/>
      <c r="D7" s="84">
        <f>SUM(D8:D13)</f>
        <v>4784572995</v>
      </c>
      <c r="E7" s="85"/>
      <c r="F7" s="84">
        <f>SUM(F8:F13)</f>
        <v>7194303748</v>
      </c>
      <c r="G7" s="85"/>
      <c r="H7" s="84">
        <f>SUM(H8:H13)</f>
        <v>3213011018</v>
      </c>
      <c r="I7" s="86"/>
      <c r="J7" s="84">
        <f>SUM(J8:J13)</f>
        <v>1875066061</v>
      </c>
      <c r="K7" s="85"/>
      <c r="L7" s="84">
        <f>SUM(L8:L13)</f>
        <v>130446752</v>
      </c>
      <c r="M7" s="30"/>
      <c r="N7" s="45"/>
      <c r="O7" s="18"/>
      <c r="P7" s="6"/>
      <c r="Q7" s="6"/>
      <c r="R7" s="6"/>
      <c r="S7" s="6"/>
    </row>
    <row r="8" spans="1:256" ht="10.35" customHeight="1">
      <c r="A8" s="75" t="s">
        <v>8</v>
      </c>
      <c r="B8" s="87">
        <f t="shared" ref="B8:B13" si="0">SUM(D8:L8)</f>
        <v>3975529032</v>
      </c>
      <c r="C8" s="87"/>
      <c r="D8" s="88">
        <v>1425137551</v>
      </c>
      <c r="E8" s="88"/>
      <c r="F8" s="88">
        <v>1503252403</v>
      </c>
      <c r="G8" s="88"/>
      <c r="H8" s="88">
        <v>709699472</v>
      </c>
      <c r="I8" s="88"/>
      <c r="J8" s="88">
        <v>317922205</v>
      </c>
      <c r="K8" s="88"/>
      <c r="L8" s="88">
        <v>19517401</v>
      </c>
      <c r="M8" s="30"/>
      <c r="N8" s="45"/>
      <c r="O8" s="18"/>
      <c r="P8" s="6"/>
      <c r="Q8" s="6"/>
      <c r="R8" s="6"/>
      <c r="S8" s="6"/>
    </row>
    <row r="9" spans="1:256" ht="10.35" customHeight="1">
      <c r="A9" s="75" t="s">
        <v>84</v>
      </c>
      <c r="B9" s="87">
        <f t="shared" si="0"/>
        <v>1351725944</v>
      </c>
      <c r="C9" s="87"/>
      <c r="D9" s="89">
        <v>315094914</v>
      </c>
      <c r="E9" s="88"/>
      <c r="F9" s="89">
        <v>591804994</v>
      </c>
      <c r="G9" s="88"/>
      <c r="H9" s="89">
        <v>264719176</v>
      </c>
      <c r="I9" s="88"/>
      <c r="J9" s="89">
        <v>165134385</v>
      </c>
      <c r="K9" s="88"/>
      <c r="L9" s="89">
        <v>14972475</v>
      </c>
      <c r="M9" s="30"/>
      <c r="N9" s="45"/>
      <c r="O9" s="18"/>
      <c r="P9" s="6"/>
      <c r="Q9" s="6"/>
      <c r="R9" s="6"/>
      <c r="S9" s="6"/>
    </row>
    <row r="10" spans="1:256" ht="10.35" customHeight="1">
      <c r="A10" s="75" t="s">
        <v>9</v>
      </c>
      <c r="B10" s="87">
        <f t="shared" si="0"/>
        <v>8384192285</v>
      </c>
      <c r="C10" s="87"/>
      <c r="D10" s="88">
        <v>2270446242</v>
      </c>
      <c r="E10" s="88"/>
      <c r="F10" s="88">
        <v>3559229361</v>
      </c>
      <c r="G10" s="88"/>
      <c r="H10" s="88">
        <v>1482688319</v>
      </c>
      <c r="I10" s="88"/>
      <c r="J10" s="88">
        <v>994603387</v>
      </c>
      <c r="K10" s="88"/>
      <c r="L10" s="88">
        <v>77224976</v>
      </c>
      <c r="M10" s="30"/>
      <c r="N10" s="45"/>
      <c r="O10" s="18"/>
      <c r="P10" s="6"/>
      <c r="Q10" s="6"/>
      <c r="R10" s="6"/>
      <c r="S10" s="6"/>
    </row>
    <row r="11" spans="1:256">
      <c r="A11" s="75" t="s">
        <v>10</v>
      </c>
      <c r="B11" s="87">
        <f t="shared" si="0"/>
        <v>1041648239</v>
      </c>
      <c r="C11" s="87"/>
      <c r="D11" s="88">
        <v>254547744</v>
      </c>
      <c r="E11" s="88"/>
      <c r="F11" s="88">
        <v>422018898</v>
      </c>
      <c r="G11" s="88"/>
      <c r="H11" s="88">
        <v>286723434</v>
      </c>
      <c r="I11" s="88"/>
      <c r="J11" s="88">
        <v>75301960</v>
      </c>
      <c r="K11" s="88"/>
      <c r="L11" s="88">
        <v>3056203</v>
      </c>
      <c r="M11" s="30"/>
      <c r="N11" s="45"/>
      <c r="O11" s="18"/>
      <c r="P11" s="6"/>
      <c r="Q11" s="6"/>
      <c r="R11" s="6"/>
      <c r="S11" s="6"/>
    </row>
    <row r="12" spans="1:256">
      <c r="A12" s="75" t="s">
        <v>11</v>
      </c>
      <c r="B12" s="87">
        <f t="shared" si="0"/>
        <v>1632060521</v>
      </c>
      <c r="C12" s="87"/>
      <c r="D12" s="88">
        <v>357242414</v>
      </c>
      <c r="E12" s="88"/>
      <c r="F12" s="88">
        <v>801334142</v>
      </c>
      <c r="G12" s="88"/>
      <c r="H12" s="88">
        <v>293803686</v>
      </c>
      <c r="I12" s="88"/>
      <c r="J12" s="88">
        <v>174532662</v>
      </c>
      <c r="K12" s="88"/>
      <c r="L12" s="88">
        <v>5147617</v>
      </c>
      <c r="M12" s="30"/>
      <c r="N12" s="45"/>
      <c r="O12" s="18"/>
      <c r="P12" s="6"/>
      <c r="Q12" s="6"/>
      <c r="R12" s="6"/>
      <c r="S12" s="6"/>
    </row>
    <row r="13" spans="1:256">
      <c r="A13" s="75" t="s">
        <v>12</v>
      </c>
      <c r="B13" s="87">
        <f t="shared" si="0"/>
        <v>812244553</v>
      </c>
      <c r="C13" s="87"/>
      <c r="D13" s="88">
        <v>162104130</v>
      </c>
      <c r="E13" s="88"/>
      <c r="F13" s="88">
        <v>316663950</v>
      </c>
      <c r="G13" s="88"/>
      <c r="H13" s="88">
        <v>175376931</v>
      </c>
      <c r="I13" s="88"/>
      <c r="J13" s="88">
        <v>147571462</v>
      </c>
      <c r="K13" s="88"/>
      <c r="L13" s="88">
        <v>10528080</v>
      </c>
      <c r="M13" s="30"/>
      <c r="N13" s="45"/>
      <c r="O13" s="18"/>
      <c r="P13" s="6"/>
      <c r="Q13" s="6"/>
      <c r="R13" s="6"/>
      <c r="S13" s="6"/>
    </row>
    <row r="14" spans="1:256" ht="12" customHeight="1">
      <c r="A14" s="54"/>
      <c r="B14" s="84"/>
      <c r="C14" s="84"/>
      <c r="D14" s="86"/>
      <c r="E14" s="84"/>
      <c r="F14" s="90"/>
      <c r="G14" s="84"/>
      <c r="H14" s="84"/>
      <c r="I14" s="90"/>
      <c r="J14" s="84"/>
      <c r="K14" s="84"/>
      <c r="L14" s="85"/>
      <c r="M14" s="30"/>
      <c r="N14" s="45"/>
      <c r="O14" s="18"/>
      <c r="P14" s="6"/>
      <c r="Q14" s="6"/>
      <c r="R14" s="6"/>
      <c r="S14" s="6"/>
    </row>
    <row r="15" spans="1:256">
      <c r="A15" s="42" t="s">
        <v>13</v>
      </c>
      <c r="B15" s="84">
        <f>D15+F15+H15+J15+L15</f>
        <v>47344791649</v>
      </c>
      <c r="C15" s="84"/>
      <c r="D15" s="84">
        <f>SUM(D16:D19)</f>
        <v>11341476611</v>
      </c>
      <c r="E15" s="84"/>
      <c r="F15" s="84">
        <f>SUM(F16:F19)</f>
        <v>22295452851</v>
      </c>
      <c r="G15" s="84"/>
      <c r="H15" s="84">
        <f>SUM(H16:H19)</f>
        <v>5510104961</v>
      </c>
      <c r="I15" s="84"/>
      <c r="J15" s="84">
        <f>SUM(J16:J19)</f>
        <v>7474666310</v>
      </c>
      <c r="K15" s="84"/>
      <c r="L15" s="84">
        <f>SUM(L16:L19)</f>
        <v>723090916</v>
      </c>
      <c r="M15" s="30"/>
      <c r="N15" s="45"/>
      <c r="O15" s="18"/>
      <c r="P15" s="6"/>
      <c r="Q15" s="6"/>
      <c r="R15" s="6"/>
      <c r="S15" s="6"/>
    </row>
    <row r="16" spans="1:256">
      <c r="A16" s="42" t="s">
        <v>14</v>
      </c>
      <c r="B16" s="84">
        <f>D16+F16+H16+J16+L16</f>
        <v>7319226519</v>
      </c>
      <c r="C16" s="87"/>
      <c r="D16" s="88">
        <v>1690213048</v>
      </c>
      <c r="E16" s="88"/>
      <c r="F16" s="88">
        <v>3709365981</v>
      </c>
      <c r="G16" s="88"/>
      <c r="H16" s="88">
        <v>1136611596</v>
      </c>
      <c r="I16" s="88"/>
      <c r="J16" s="88">
        <v>699335515</v>
      </c>
      <c r="K16" s="88"/>
      <c r="L16" s="88">
        <v>83700379</v>
      </c>
      <c r="M16" s="30"/>
      <c r="N16" s="45"/>
      <c r="O16" s="18"/>
      <c r="P16" s="6"/>
      <c r="Q16" s="6"/>
      <c r="R16" s="6"/>
      <c r="S16" s="6"/>
    </row>
    <row r="17" spans="1:19">
      <c r="A17" s="42" t="s">
        <v>15</v>
      </c>
      <c r="B17" s="84">
        <f>D17+F17+H17+J17+L17</f>
        <v>40025565130</v>
      </c>
      <c r="C17" s="87"/>
      <c r="D17" s="88">
        <v>9651263563</v>
      </c>
      <c r="E17" s="88"/>
      <c r="F17" s="88">
        <v>18586086870</v>
      </c>
      <c r="G17" s="88"/>
      <c r="H17" s="88">
        <v>4373493365</v>
      </c>
      <c r="I17" s="88"/>
      <c r="J17" s="88">
        <v>6775330795</v>
      </c>
      <c r="K17" s="88"/>
      <c r="L17" s="88">
        <v>639390537</v>
      </c>
      <c r="M17" s="30"/>
      <c r="N17" s="55"/>
      <c r="O17" s="17"/>
    </row>
    <row r="18" spans="1:19">
      <c r="A18" s="42" t="s">
        <v>16</v>
      </c>
      <c r="B18" s="36" t="s">
        <v>75</v>
      </c>
      <c r="D18" s="36" t="s">
        <v>75</v>
      </c>
      <c r="F18" s="36" t="s">
        <v>75</v>
      </c>
      <c r="G18" s="21"/>
      <c r="H18" s="36" t="s">
        <v>75</v>
      </c>
      <c r="I18" s="22"/>
      <c r="J18" s="36" t="s">
        <v>75</v>
      </c>
      <c r="K18" s="21"/>
      <c r="L18" s="36" t="s">
        <v>75</v>
      </c>
      <c r="M18" s="30"/>
      <c r="N18" s="55"/>
      <c r="O18" s="17"/>
    </row>
    <row r="19" spans="1:19">
      <c r="A19" s="42" t="s">
        <v>17</v>
      </c>
      <c r="B19" s="36" t="s">
        <v>75</v>
      </c>
      <c r="D19" s="36" t="s">
        <v>75</v>
      </c>
      <c r="F19" s="36" t="s">
        <v>75</v>
      </c>
      <c r="G19" s="21"/>
      <c r="H19" s="36" t="s">
        <v>75</v>
      </c>
      <c r="I19" s="22"/>
      <c r="J19" s="36" t="s">
        <v>75</v>
      </c>
      <c r="K19" s="21"/>
      <c r="L19" s="36" t="s">
        <v>75</v>
      </c>
      <c r="M19" s="30"/>
      <c r="N19" s="55"/>
      <c r="O19" s="17"/>
    </row>
    <row r="20" spans="1:19">
      <c r="A20" s="42"/>
      <c r="D20" s="20"/>
      <c r="F20" s="22"/>
      <c r="G20" s="21"/>
      <c r="H20" s="21"/>
      <c r="I20" s="22"/>
      <c r="J20" s="37"/>
      <c r="K20" s="21"/>
      <c r="L20" s="30"/>
      <c r="M20" s="30"/>
      <c r="N20" s="45"/>
      <c r="O20" s="18"/>
      <c r="P20" s="6"/>
      <c r="Q20" s="6"/>
      <c r="R20" s="6"/>
      <c r="S20" s="6"/>
    </row>
    <row r="21" spans="1:19">
      <c r="A21" s="42" t="s">
        <v>18</v>
      </c>
      <c r="B21" s="21">
        <f>D21+F21+H21+J21+L21</f>
        <v>26596751779</v>
      </c>
      <c r="D21" s="21">
        <f>SUM(D22:D27)</f>
        <v>5787990643</v>
      </c>
      <c r="F21" s="21">
        <f>SUM(F22:F27)</f>
        <v>12001910760</v>
      </c>
      <c r="G21" s="21"/>
      <c r="H21" s="21">
        <f>SUM(H22:H27)</f>
        <v>5300549770</v>
      </c>
      <c r="I21" s="22"/>
      <c r="J21" s="21">
        <f>SUM(J22:J27)</f>
        <v>2914713144</v>
      </c>
      <c r="K21" s="21"/>
      <c r="L21" s="21">
        <f>SUM(L22:L27)</f>
        <v>591587462</v>
      </c>
      <c r="M21" s="30"/>
      <c r="N21" s="55"/>
      <c r="O21" s="17"/>
    </row>
    <row r="22" spans="1:19">
      <c r="A22" s="51" t="s">
        <v>19</v>
      </c>
      <c r="B22" s="21">
        <f t="shared" ref="B22:B27" si="1">D22+F22+H22+J22+L22</f>
        <v>1000031526</v>
      </c>
      <c r="C22" s="34"/>
      <c r="D22" s="35">
        <v>173660245</v>
      </c>
      <c r="E22" s="35"/>
      <c r="F22" s="35">
        <v>347910632</v>
      </c>
      <c r="G22" s="35"/>
      <c r="H22" s="35">
        <v>192159041</v>
      </c>
      <c r="I22" s="35"/>
      <c r="J22" s="35">
        <v>283176887</v>
      </c>
      <c r="K22" s="35"/>
      <c r="L22" s="35">
        <v>3124721</v>
      </c>
      <c r="M22" s="30"/>
      <c r="N22" s="55"/>
      <c r="O22" s="17"/>
    </row>
    <row r="23" spans="1:19">
      <c r="A23" s="51" t="s">
        <v>20</v>
      </c>
      <c r="B23" s="21">
        <f t="shared" si="1"/>
        <v>1452654182</v>
      </c>
      <c r="C23" s="34"/>
      <c r="D23" s="35">
        <v>182515652</v>
      </c>
      <c r="E23" s="35"/>
      <c r="F23" s="35">
        <v>741011794</v>
      </c>
      <c r="G23" s="35"/>
      <c r="H23" s="35">
        <v>227059819</v>
      </c>
      <c r="I23" s="35"/>
      <c r="J23" s="35">
        <v>218429724</v>
      </c>
      <c r="K23" s="35"/>
      <c r="L23" s="35">
        <v>83637193</v>
      </c>
      <c r="M23" s="30"/>
      <c r="N23" s="45"/>
      <c r="O23" s="18"/>
      <c r="P23" s="6"/>
      <c r="Q23" s="6"/>
      <c r="R23" s="6"/>
      <c r="S23" s="6"/>
    </row>
    <row r="24" spans="1:19">
      <c r="A24" s="42" t="s">
        <v>21</v>
      </c>
      <c r="B24" s="21">
        <f t="shared" si="1"/>
        <v>5335494514</v>
      </c>
      <c r="C24" s="34"/>
      <c r="D24" s="35">
        <v>932804797</v>
      </c>
      <c r="E24" s="35"/>
      <c r="F24" s="35">
        <v>2634187881</v>
      </c>
      <c r="G24" s="35"/>
      <c r="H24" s="35">
        <v>1139345593</v>
      </c>
      <c r="I24" s="35"/>
      <c r="J24" s="35">
        <v>580931477</v>
      </c>
      <c r="K24" s="35"/>
      <c r="L24" s="35">
        <v>48224766</v>
      </c>
      <c r="M24" s="30"/>
      <c r="N24" s="45"/>
      <c r="O24" s="18"/>
      <c r="P24" s="6"/>
      <c r="Q24" s="6"/>
      <c r="R24" s="6"/>
      <c r="S24" s="6"/>
    </row>
    <row r="25" spans="1:19">
      <c r="A25" s="42" t="s">
        <v>22</v>
      </c>
      <c r="B25" s="21">
        <f t="shared" si="1"/>
        <v>12093957411</v>
      </c>
      <c r="C25" s="34"/>
      <c r="D25" s="35">
        <v>3190391995</v>
      </c>
      <c r="E25" s="35"/>
      <c r="F25" s="35">
        <v>5227462658</v>
      </c>
      <c r="G25" s="35"/>
      <c r="H25" s="35">
        <v>2325259142</v>
      </c>
      <c r="I25" s="35"/>
      <c r="J25" s="35">
        <v>1236710585</v>
      </c>
      <c r="K25" s="35"/>
      <c r="L25" s="35">
        <v>114133031</v>
      </c>
      <c r="M25" s="30"/>
      <c r="N25" s="55"/>
      <c r="O25" s="17"/>
    </row>
    <row r="26" spans="1:19">
      <c r="A26" s="42" t="s">
        <v>23</v>
      </c>
      <c r="B26" s="21">
        <f t="shared" si="1"/>
        <v>4459078385</v>
      </c>
      <c r="C26" s="34"/>
      <c r="D26" s="35">
        <v>900677562</v>
      </c>
      <c r="E26" s="35"/>
      <c r="F26" s="35">
        <v>2044018596</v>
      </c>
      <c r="G26" s="35"/>
      <c r="H26" s="35">
        <v>1030546121</v>
      </c>
      <c r="I26" s="35"/>
      <c r="J26" s="35">
        <v>450020315</v>
      </c>
      <c r="K26" s="35"/>
      <c r="L26" s="35">
        <v>33815791</v>
      </c>
      <c r="M26" s="30"/>
      <c r="N26" s="55"/>
      <c r="O26" s="17"/>
    </row>
    <row r="27" spans="1:19">
      <c r="A27" s="42" t="s">
        <v>24</v>
      </c>
      <c r="B27" s="21">
        <f t="shared" si="1"/>
        <v>2255535761</v>
      </c>
      <c r="C27" s="34"/>
      <c r="D27" s="35">
        <v>407940392</v>
      </c>
      <c r="E27" s="35"/>
      <c r="F27" s="35">
        <v>1007319199</v>
      </c>
      <c r="G27" s="35"/>
      <c r="H27" s="35">
        <v>386180054</v>
      </c>
      <c r="I27" s="35"/>
      <c r="J27" s="35">
        <v>145444156</v>
      </c>
      <c r="K27" s="35"/>
      <c r="L27" s="35">
        <v>308651960</v>
      </c>
      <c r="M27" s="30"/>
      <c r="N27" s="55"/>
      <c r="O27" s="17"/>
    </row>
    <row r="28" spans="1:19" ht="12" customHeight="1">
      <c r="A28" s="54"/>
      <c r="D28" s="20"/>
      <c r="F28" s="22"/>
      <c r="G28" s="21"/>
      <c r="H28" s="21"/>
      <c r="I28" s="22"/>
      <c r="J28" s="21"/>
      <c r="K28" s="21"/>
      <c r="L28" s="30"/>
      <c r="M28" s="30"/>
      <c r="N28" s="55"/>
      <c r="O28" s="17"/>
    </row>
    <row r="29" spans="1:19" ht="12" customHeight="1">
      <c r="A29" s="54" t="s">
        <v>25</v>
      </c>
      <c r="B29" s="21">
        <f>SUM(B30:B37)</f>
        <v>49688434418</v>
      </c>
      <c r="D29" s="21">
        <f>SUM(D30:D37)</f>
        <v>8785760207</v>
      </c>
      <c r="F29" s="21">
        <f>SUM(F30:F37)</f>
        <v>20422651889</v>
      </c>
      <c r="G29" s="21"/>
      <c r="H29" s="21">
        <f>SUM(H30:H37)</f>
        <v>10384896343</v>
      </c>
      <c r="I29" s="21"/>
      <c r="J29" s="21">
        <f>SUM(J30:J37)</f>
        <v>5850275465</v>
      </c>
      <c r="K29" s="21"/>
      <c r="L29" s="21">
        <f>SUM(L30:L37)</f>
        <v>4244850514</v>
      </c>
      <c r="M29" s="30"/>
      <c r="N29" s="55"/>
      <c r="O29" s="17"/>
    </row>
    <row r="30" spans="1:19">
      <c r="A30" s="42" t="s">
        <v>26</v>
      </c>
      <c r="B30" s="34">
        <f>D30+F30+H30+J30+L30</f>
        <v>3902245013</v>
      </c>
      <c r="C30" s="34"/>
      <c r="D30" s="35">
        <v>714851365</v>
      </c>
      <c r="E30" s="35"/>
      <c r="F30" s="35">
        <v>1365919655</v>
      </c>
      <c r="G30" s="35"/>
      <c r="H30" s="35">
        <v>799079338</v>
      </c>
      <c r="I30" s="35"/>
      <c r="J30" s="35">
        <v>238731741</v>
      </c>
      <c r="K30" s="35"/>
      <c r="L30" s="35">
        <v>783662914</v>
      </c>
      <c r="M30" s="30"/>
      <c r="N30" s="55"/>
      <c r="O30" s="17"/>
    </row>
    <row r="31" spans="1:19">
      <c r="A31" s="51" t="s">
        <v>27</v>
      </c>
      <c r="B31" s="34">
        <f t="shared" ref="B31:B37" si="2">D31+F31+H31+J31+L31</f>
        <v>13157994181</v>
      </c>
      <c r="C31" s="34"/>
      <c r="D31" s="35">
        <v>2599812553</v>
      </c>
      <c r="E31" s="35"/>
      <c r="F31" s="35">
        <v>5350403189</v>
      </c>
      <c r="G31" s="35"/>
      <c r="H31" s="35">
        <v>2186312408</v>
      </c>
      <c r="I31" s="35"/>
      <c r="J31" s="35">
        <v>1325645963</v>
      </c>
      <c r="K31" s="35"/>
      <c r="L31" s="35">
        <v>1695820068</v>
      </c>
      <c r="M31" s="30"/>
      <c r="N31" s="55"/>
      <c r="O31" s="17"/>
    </row>
    <row r="32" spans="1:19">
      <c r="A32" s="51" t="s">
        <v>28</v>
      </c>
      <c r="B32" s="34">
        <f t="shared" si="2"/>
        <v>6393084307</v>
      </c>
      <c r="C32" s="34"/>
      <c r="D32" s="35">
        <v>1015765199</v>
      </c>
      <c r="E32" s="35"/>
      <c r="F32" s="35">
        <v>2387470621</v>
      </c>
      <c r="G32" s="35"/>
      <c r="H32" s="35">
        <v>1741897681</v>
      </c>
      <c r="I32" s="35"/>
      <c r="J32" s="35">
        <v>1066683587</v>
      </c>
      <c r="K32" s="35"/>
      <c r="L32" s="35">
        <v>181267219</v>
      </c>
      <c r="M32" s="30"/>
      <c r="N32" s="55"/>
      <c r="O32" s="17"/>
    </row>
    <row r="33" spans="1:207">
      <c r="A33" s="42" t="s">
        <v>29</v>
      </c>
      <c r="B33" s="34">
        <f t="shared" si="2"/>
        <v>4291201715</v>
      </c>
      <c r="C33" s="34"/>
      <c r="D33" s="35">
        <v>660714974</v>
      </c>
      <c r="E33" s="35"/>
      <c r="F33" s="35">
        <v>2047325550</v>
      </c>
      <c r="G33" s="35"/>
      <c r="H33" s="35">
        <v>953137871</v>
      </c>
      <c r="I33" s="35"/>
      <c r="J33" s="35">
        <v>501973461</v>
      </c>
      <c r="K33" s="35"/>
      <c r="L33" s="35">
        <v>128049859</v>
      </c>
      <c r="M33" s="30"/>
      <c r="N33" s="45"/>
      <c r="O33" s="18"/>
      <c r="P33" s="6"/>
      <c r="Q33" s="6"/>
      <c r="R33" s="6"/>
      <c r="S33" s="6"/>
    </row>
    <row r="34" spans="1:207">
      <c r="A34" s="42" t="s">
        <v>30</v>
      </c>
      <c r="B34" s="34">
        <f t="shared" si="2"/>
        <v>3262782791</v>
      </c>
      <c r="C34" s="34"/>
      <c r="D34" s="35">
        <v>746906513</v>
      </c>
      <c r="E34" s="35"/>
      <c r="F34" s="35">
        <v>1270462203</v>
      </c>
      <c r="G34" s="35"/>
      <c r="H34" s="35">
        <v>603472246</v>
      </c>
      <c r="I34" s="35"/>
      <c r="J34" s="35">
        <v>306272748</v>
      </c>
      <c r="K34" s="35"/>
      <c r="L34" s="35">
        <v>335669081</v>
      </c>
      <c r="M34" s="30"/>
      <c r="N34" s="56"/>
      <c r="O34" s="16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</row>
    <row r="35" spans="1:207">
      <c r="A35" s="42" t="s">
        <v>31</v>
      </c>
      <c r="B35" s="34">
        <f t="shared" si="2"/>
        <v>8712795739</v>
      </c>
      <c r="C35" s="34"/>
      <c r="D35" s="35">
        <v>1643485716</v>
      </c>
      <c r="E35" s="35"/>
      <c r="F35" s="35">
        <v>3961116017</v>
      </c>
      <c r="G35" s="35"/>
      <c r="H35" s="35">
        <v>2034181527</v>
      </c>
      <c r="I35" s="35"/>
      <c r="J35" s="35">
        <v>1020623574</v>
      </c>
      <c r="K35" s="35"/>
      <c r="L35" s="35">
        <v>53388905</v>
      </c>
      <c r="M35" s="30"/>
      <c r="N35" s="56"/>
      <c r="O35" s="16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</row>
    <row r="36" spans="1:207">
      <c r="A36" s="42" t="s">
        <v>32</v>
      </c>
      <c r="B36" s="34">
        <f t="shared" si="2"/>
        <v>4049359345</v>
      </c>
      <c r="C36" s="34"/>
      <c r="D36" s="35">
        <v>563544431</v>
      </c>
      <c r="E36" s="35"/>
      <c r="F36" s="35">
        <v>1266037995</v>
      </c>
      <c r="G36" s="35"/>
      <c r="H36" s="35">
        <v>806300050</v>
      </c>
      <c r="I36" s="35"/>
      <c r="J36" s="35">
        <v>423448012</v>
      </c>
      <c r="K36" s="35"/>
      <c r="L36" s="35">
        <v>990028857</v>
      </c>
      <c r="M36" s="30"/>
      <c r="N36" s="56"/>
      <c r="O36" s="1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</row>
    <row r="37" spans="1:207">
      <c r="A37" s="42" t="s">
        <v>33</v>
      </c>
      <c r="B37" s="34">
        <f t="shared" si="2"/>
        <v>5918971327</v>
      </c>
      <c r="C37" s="34"/>
      <c r="D37" s="35">
        <v>840679456</v>
      </c>
      <c r="E37" s="35"/>
      <c r="F37" s="35">
        <v>2773916659</v>
      </c>
      <c r="G37" s="35"/>
      <c r="H37" s="35">
        <v>1260515222</v>
      </c>
      <c r="I37" s="35"/>
      <c r="J37" s="35">
        <v>966896379</v>
      </c>
      <c r="K37" s="35"/>
      <c r="L37" s="35">
        <v>76963611</v>
      </c>
      <c r="M37" s="30"/>
      <c r="N37" s="56"/>
      <c r="O37" s="16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</row>
    <row r="38" spans="1:207" ht="12" customHeight="1">
      <c r="A38" s="42" t="s">
        <v>34</v>
      </c>
      <c r="D38" s="20"/>
      <c r="F38" s="22"/>
      <c r="G38" s="21"/>
      <c r="H38" s="20"/>
      <c r="I38" s="22"/>
      <c r="J38" s="21"/>
      <c r="K38" s="21"/>
      <c r="L38" s="21"/>
      <c r="M38" s="30"/>
      <c r="N38" s="41"/>
      <c r="O38" s="14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</row>
    <row r="39" spans="1:207" ht="12" customHeight="1">
      <c r="A39" s="42"/>
      <c r="D39" s="20"/>
      <c r="F39" s="22"/>
      <c r="G39" s="21"/>
      <c r="H39" s="20"/>
      <c r="I39" s="22"/>
      <c r="J39" s="21"/>
      <c r="K39" s="21"/>
      <c r="L39" s="21"/>
      <c r="M39" s="30"/>
      <c r="N39" s="41"/>
      <c r="O39" s="14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</row>
    <row r="40" spans="1:207" ht="12" customHeight="1">
      <c r="A40" s="42"/>
      <c r="D40" s="20"/>
      <c r="F40" s="22"/>
      <c r="G40" s="21"/>
      <c r="H40" s="20"/>
      <c r="I40" s="22"/>
      <c r="J40" s="21"/>
      <c r="K40" s="21"/>
      <c r="L40" s="21"/>
      <c r="M40" s="30"/>
      <c r="N40" s="41"/>
      <c r="O40" s="14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</row>
    <row r="41" spans="1:207" s="26" customFormat="1" ht="15" customHeight="1">
      <c r="A41" s="92" t="s">
        <v>82</v>
      </c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57" t="s">
        <v>0</v>
      </c>
      <c r="N41" s="58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  <c r="DK41" s="25"/>
      <c r="DL41" s="25"/>
      <c r="DM41" s="25"/>
      <c r="DN41" s="25"/>
      <c r="DO41" s="25"/>
      <c r="DP41" s="25"/>
      <c r="DQ41" s="25"/>
      <c r="DR41" s="25"/>
      <c r="DS41" s="25"/>
      <c r="DT41" s="25"/>
      <c r="DU41" s="25"/>
      <c r="DV41" s="25"/>
      <c r="DW41" s="25"/>
      <c r="DX41" s="25"/>
      <c r="DY41" s="25"/>
      <c r="DZ41" s="25"/>
      <c r="EA41" s="25"/>
      <c r="EB41" s="25"/>
      <c r="EC41" s="25"/>
      <c r="ED41" s="25"/>
      <c r="EE41" s="25"/>
      <c r="EF41" s="25"/>
      <c r="EG41" s="25"/>
      <c r="EH41" s="25"/>
      <c r="EI41" s="25"/>
      <c r="EJ41" s="25"/>
      <c r="EK41" s="25"/>
      <c r="EL41" s="25"/>
      <c r="EM41" s="25"/>
      <c r="EN41" s="25"/>
      <c r="EO41" s="25"/>
      <c r="EP41" s="25"/>
      <c r="EQ41" s="25"/>
      <c r="ER41" s="25"/>
      <c r="ES41" s="25"/>
      <c r="ET41" s="25"/>
      <c r="EU41" s="25"/>
      <c r="EV41" s="25"/>
      <c r="EW41" s="25"/>
      <c r="EX41" s="25"/>
      <c r="EY41" s="25"/>
      <c r="EZ41" s="25"/>
      <c r="FA41" s="25"/>
      <c r="FB41" s="25"/>
      <c r="FC41" s="25"/>
      <c r="FD41" s="25"/>
      <c r="FE41" s="25"/>
      <c r="FF41" s="25"/>
      <c r="FG41" s="25"/>
      <c r="FH41" s="25"/>
      <c r="FI41" s="25"/>
      <c r="FJ41" s="25"/>
      <c r="FK41" s="25"/>
      <c r="FL41" s="25"/>
      <c r="FM41" s="25"/>
      <c r="FN41" s="25"/>
      <c r="FO41" s="25"/>
      <c r="FP41" s="25"/>
      <c r="FQ41" s="25"/>
      <c r="FR41" s="25"/>
      <c r="FS41" s="25"/>
      <c r="FT41" s="25"/>
      <c r="FU41" s="25"/>
      <c r="FV41" s="25"/>
      <c r="FW41" s="25"/>
      <c r="FX41" s="25"/>
      <c r="FY41" s="25"/>
      <c r="FZ41" s="25"/>
      <c r="GA41" s="25"/>
      <c r="GB41" s="25"/>
      <c r="GC41" s="25"/>
      <c r="GD41" s="25"/>
      <c r="GE41" s="25"/>
      <c r="GF41" s="25"/>
      <c r="GG41" s="25"/>
      <c r="GH41" s="25"/>
      <c r="GI41" s="25"/>
      <c r="GJ41" s="25"/>
      <c r="GK41" s="25"/>
      <c r="GL41" s="25"/>
      <c r="GM41" s="25"/>
      <c r="GN41" s="25"/>
      <c r="GO41" s="25"/>
      <c r="GP41" s="25"/>
      <c r="GQ41" s="25"/>
      <c r="GR41" s="25"/>
      <c r="GS41" s="25"/>
      <c r="GT41" s="25"/>
      <c r="GU41" s="25"/>
      <c r="GV41" s="25"/>
      <c r="GW41" s="25"/>
      <c r="GX41" s="25"/>
      <c r="GY41" s="25"/>
    </row>
    <row r="42" spans="1:207" s="29" customFormat="1" ht="15" customHeight="1">
      <c r="A42" s="93" t="s">
        <v>83</v>
      </c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57" t="s">
        <v>0</v>
      </c>
      <c r="N42" s="58"/>
      <c r="O42" s="24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8"/>
      <c r="CM42" s="28"/>
      <c r="CN42" s="28"/>
      <c r="CO42" s="28"/>
      <c r="CP42" s="28"/>
      <c r="CQ42" s="28"/>
      <c r="CR42" s="28"/>
      <c r="CS42" s="28"/>
      <c r="CT42" s="28"/>
      <c r="CU42" s="28"/>
      <c r="CV42" s="28"/>
      <c r="CW42" s="28"/>
      <c r="CX42" s="28"/>
      <c r="CY42" s="28"/>
      <c r="CZ42" s="28"/>
      <c r="DA42" s="28"/>
      <c r="DB42" s="28"/>
      <c r="DC42" s="28"/>
      <c r="DD42" s="28"/>
      <c r="DE42" s="28"/>
      <c r="DF42" s="28"/>
      <c r="DG42" s="28"/>
      <c r="DH42" s="28"/>
      <c r="DI42" s="28"/>
      <c r="DJ42" s="28"/>
      <c r="DK42" s="28"/>
      <c r="DL42" s="28"/>
      <c r="DM42" s="28"/>
      <c r="DN42" s="28"/>
      <c r="DO42" s="28"/>
      <c r="DP42" s="28"/>
      <c r="DQ42" s="28"/>
      <c r="DR42" s="28"/>
      <c r="DS42" s="28"/>
      <c r="DT42" s="28"/>
      <c r="DU42" s="28"/>
      <c r="DV42" s="28"/>
      <c r="DW42" s="28"/>
      <c r="DX42" s="28"/>
      <c r="DY42" s="28"/>
      <c r="DZ42" s="28"/>
      <c r="EA42" s="28"/>
      <c r="EB42" s="28"/>
      <c r="EC42" s="28"/>
      <c r="ED42" s="28"/>
      <c r="EE42" s="28"/>
      <c r="EF42" s="28"/>
      <c r="EG42" s="28"/>
      <c r="EH42" s="28"/>
      <c r="EI42" s="28"/>
      <c r="EJ42" s="28"/>
      <c r="EK42" s="28"/>
      <c r="EL42" s="28"/>
      <c r="EM42" s="28"/>
      <c r="EN42" s="28"/>
      <c r="EO42" s="28"/>
      <c r="EP42" s="28"/>
      <c r="EQ42" s="28"/>
      <c r="ER42" s="28"/>
      <c r="ES42" s="28"/>
      <c r="ET42" s="28"/>
      <c r="EU42" s="28"/>
      <c r="EV42" s="28"/>
      <c r="EW42" s="28"/>
      <c r="EX42" s="28"/>
      <c r="EY42" s="28"/>
      <c r="EZ42" s="28"/>
      <c r="FA42" s="28"/>
      <c r="FB42" s="28"/>
      <c r="FC42" s="28"/>
      <c r="FD42" s="28"/>
      <c r="FE42" s="28"/>
      <c r="FF42" s="28"/>
      <c r="FG42" s="28"/>
      <c r="FH42" s="28"/>
      <c r="FI42" s="28"/>
      <c r="FJ42" s="28"/>
      <c r="FK42" s="28"/>
      <c r="FL42" s="28"/>
      <c r="FM42" s="28"/>
      <c r="FN42" s="28"/>
      <c r="FO42" s="28"/>
      <c r="FP42" s="28"/>
      <c r="FQ42" s="28"/>
      <c r="FR42" s="28"/>
      <c r="FS42" s="28"/>
      <c r="FT42" s="28"/>
      <c r="FU42" s="28"/>
      <c r="FV42" s="28"/>
      <c r="FW42" s="28"/>
      <c r="FX42" s="28"/>
      <c r="FY42" s="28"/>
      <c r="FZ42" s="28"/>
      <c r="GA42" s="28"/>
      <c r="GB42" s="28"/>
      <c r="GC42" s="28"/>
      <c r="GD42" s="28"/>
      <c r="GE42" s="28"/>
      <c r="GF42" s="28"/>
      <c r="GG42" s="28"/>
      <c r="GH42" s="28"/>
      <c r="GI42" s="28"/>
      <c r="GJ42" s="28"/>
      <c r="GK42" s="28"/>
      <c r="GL42" s="28"/>
      <c r="GM42" s="28"/>
      <c r="GN42" s="28"/>
      <c r="GO42" s="28"/>
      <c r="GP42" s="28"/>
      <c r="GQ42" s="28"/>
      <c r="GR42" s="28"/>
      <c r="GS42" s="28"/>
      <c r="GT42" s="28"/>
      <c r="GU42" s="28"/>
      <c r="GV42" s="28"/>
      <c r="GW42" s="28"/>
      <c r="GX42" s="28"/>
      <c r="GY42" s="28"/>
    </row>
    <row r="43" spans="1:207" s="1" customFormat="1" ht="11.25" customHeight="1">
      <c r="A43" s="42" t="s">
        <v>1</v>
      </c>
      <c r="B43" s="43"/>
      <c r="C43" s="32"/>
      <c r="D43" s="31"/>
      <c r="E43" s="31"/>
      <c r="F43" s="44"/>
      <c r="G43" s="31"/>
      <c r="H43" s="31"/>
      <c r="I43" s="31"/>
      <c r="J43" s="32"/>
      <c r="K43" s="31"/>
      <c r="L43" s="31" t="s">
        <v>70</v>
      </c>
      <c r="M43" s="31"/>
      <c r="N43" s="45"/>
      <c r="O43" s="18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</row>
    <row r="44" spans="1:207" s="3" customFormat="1" ht="12" customHeight="1">
      <c r="A44" s="46" t="s">
        <v>3</v>
      </c>
      <c r="B44" s="47" t="s">
        <v>68</v>
      </c>
      <c r="C44" s="47"/>
      <c r="D44" s="48" t="s">
        <v>69</v>
      </c>
      <c r="E44" s="48"/>
      <c r="F44" s="49" t="s">
        <v>4</v>
      </c>
      <c r="G44" s="48"/>
      <c r="H44" s="50" t="s">
        <v>80</v>
      </c>
      <c r="I44" s="48"/>
      <c r="J44" s="47" t="s">
        <v>2</v>
      </c>
      <c r="K44" s="48"/>
      <c r="L44" s="48" t="s">
        <v>5</v>
      </c>
      <c r="M44" s="31"/>
      <c r="N44" s="45"/>
      <c r="O44" s="18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</row>
    <row r="45" spans="1:207" s="12" customFormat="1" ht="12" customHeight="1">
      <c r="A45" s="59" t="s">
        <v>35</v>
      </c>
      <c r="B45" s="74">
        <f>SUM(B46:B51)</f>
        <v>45287886654</v>
      </c>
      <c r="C45" s="21"/>
      <c r="D45" s="74">
        <f>SUM(D46:D51)</f>
        <v>9045027798</v>
      </c>
      <c r="E45" s="21"/>
      <c r="F45" s="74">
        <f>SUM(F46:F51)</f>
        <v>19962259314</v>
      </c>
      <c r="G45" s="21"/>
      <c r="H45" s="74">
        <f>SUM(H46:H51)</f>
        <v>8221411447</v>
      </c>
      <c r="I45" s="21"/>
      <c r="J45" s="74">
        <f>SUM(J46:J51)</f>
        <v>5205554071</v>
      </c>
      <c r="K45" s="21"/>
      <c r="L45" s="77">
        <f>SUM(L46:L51)</f>
        <v>2853634024</v>
      </c>
      <c r="M45" s="60"/>
      <c r="N45" s="60"/>
      <c r="O45" s="10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</row>
    <row r="46" spans="1:207" s="1" customFormat="1">
      <c r="A46" s="42" t="s">
        <v>36</v>
      </c>
      <c r="B46" s="34">
        <f t="shared" ref="B46:B51" si="3">SUM(D46:L46)</f>
        <v>10380136336</v>
      </c>
      <c r="C46" s="34"/>
      <c r="D46" s="35">
        <v>1238590188</v>
      </c>
      <c r="E46" s="35"/>
      <c r="F46" s="35">
        <v>4673200974</v>
      </c>
      <c r="G46" s="35"/>
      <c r="H46" s="35">
        <v>2227705405</v>
      </c>
      <c r="I46" s="35"/>
      <c r="J46" s="35">
        <v>1062479855</v>
      </c>
      <c r="K46" s="35"/>
      <c r="L46" s="76">
        <v>1178159914</v>
      </c>
      <c r="M46" s="30"/>
      <c r="N46" s="45"/>
      <c r="O46" s="18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</row>
    <row r="47" spans="1:207" s="1" customFormat="1">
      <c r="A47" s="42" t="s">
        <v>37</v>
      </c>
      <c r="B47" s="34">
        <f t="shared" si="3"/>
        <v>4604727338</v>
      </c>
      <c r="C47" s="34"/>
      <c r="D47" s="35">
        <v>1039688913</v>
      </c>
      <c r="E47" s="35"/>
      <c r="F47" s="35">
        <v>2025099380</v>
      </c>
      <c r="G47" s="35"/>
      <c r="H47" s="35">
        <v>1038853306</v>
      </c>
      <c r="I47" s="35"/>
      <c r="J47" s="35">
        <v>480598053</v>
      </c>
      <c r="K47" s="35"/>
      <c r="L47" s="76">
        <v>20487686</v>
      </c>
      <c r="M47" s="30"/>
      <c r="N47" s="45"/>
      <c r="O47" s="18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</row>
    <row r="48" spans="1:207" s="1" customFormat="1">
      <c r="A48" s="42" t="s">
        <v>38</v>
      </c>
      <c r="B48" s="34">
        <f t="shared" si="3"/>
        <v>7871871771</v>
      </c>
      <c r="C48" s="34"/>
      <c r="D48" s="35">
        <v>1342138765</v>
      </c>
      <c r="E48" s="35"/>
      <c r="F48" s="35">
        <v>2706025090</v>
      </c>
      <c r="G48" s="35"/>
      <c r="H48" s="21">
        <v>1320401965</v>
      </c>
      <c r="I48" s="35"/>
      <c r="J48" s="35">
        <v>951968846</v>
      </c>
      <c r="K48" s="35"/>
      <c r="L48" s="76">
        <v>1551337105</v>
      </c>
      <c r="M48" s="30"/>
      <c r="N48" s="45"/>
      <c r="O48" s="1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</row>
    <row r="49" spans="1:89" s="1" customFormat="1" ht="10.15" customHeight="1">
      <c r="A49" s="42" t="s">
        <v>39</v>
      </c>
      <c r="B49" s="34">
        <f t="shared" si="3"/>
        <v>5871429876</v>
      </c>
      <c r="C49" s="34"/>
      <c r="D49" s="35">
        <v>1407381049</v>
      </c>
      <c r="E49" s="35"/>
      <c r="F49" s="35">
        <v>2776308549</v>
      </c>
      <c r="G49" s="35"/>
      <c r="H49" s="35">
        <v>1051242809</v>
      </c>
      <c r="I49" s="35"/>
      <c r="J49" s="35">
        <v>589650964</v>
      </c>
      <c r="K49" s="35"/>
      <c r="L49" s="76">
        <v>46846505</v>
      </c>
      <c r="M49" s="30"/>
      <c r="N49" s="45"/>
      <c r="O49" s="1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</row>
    <row r="50" spans="1:89" s="1" customFormat="1">
      <c r="A50" s="42" t="s">
        <v>40</v>
      </c>
      <c r="B50" s="34">
        <f t="shared" si="3"/>
        <v>12118575325</v>
      </c>
      <c r="C50" s="34"/>
      <c r="D50" s="35">
        <v>2994874664</v>
      </c>
      <c r="E50" s="35"/>
      <c r="F50" s="35">
        <v>5582670281</v>
      </c>
      <c r="G50" s="35"/>
      <c r="H50" s="35">
        <v>2032558324</v>
      </c>
      <c r="I50" s="35"/>
      <c r="J50" s="35">
        <v>1482013375</v>
      </c>
      <c r="K50" s="35"/>
      <c r="L50" s="76">
        <v>26458681</v>
      </c>
      <c r="M50" s="30"/>
      <c r="N50" s="45"/>
      <c r="O50" s="1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</row>
    <row r="51" spans="1:89" s="1" customFormat="1">
      <c r="A51" s="42" t="s">
        <v>41</v>
      </c>
      <c r="B51" s="34">
        <f t="shared" si="3"/>
        <v>4441146008</v>
      </c>
      <c r="C51" s="34"/>
      <c r="D51" s="35">
        <v>1022354219</v>
      </c>
      <c r="E51" s="35"/>
      <c r="F51" s="35">
        <v>2198955040</v>
      </c>
      <c r="G51" s="35"/>
      <c r="H51" s="35">
        <v>550649638</v>
      </c>
      <c r="I51" s="35"/>
      <c r="J51" s="35">
        <v>638842978</v>
      </c>
      <c r="K51" s="35"/>
      <c r="L51" s="76">
        <v>30344133</v>
      </c>
      <c r="M51" s="30"/>
      <c r="N51" s="45"/>
      <c r="O51" s="1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</row>
    <row r="52" spans="1:89" s="1" customFormat="1">
      <c r="A52" s="42"/>
      <c r="B52" s="21"/>
      <c r="C52" s="21"/>
      <c r="D52" s="20"/>
      <c r="E52" s="21"/>
      <c r="F52" s="22"/>
      <c r="G52" s="21"/>
      <c r="H52" s="21"/>
      <c r="I52" s="22"/>
      <c r="J52" s="21"/>
      <c r="K52" s="21"/>
      <c r="L52" s="78"/>
      <c r="M52" s="30"/>
      <c r="N52" s="45"/>
      <c r="O52" s="1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</row>
    <row r="53" spans="1:89" s="1" customFormat="1" ht="10.15" customHeight="1">
      <c r="A53" s="42" t="s">
        <v>42</v>
      </c>
      <c r="B53" s="21">
        <f>SUM(B54:B59)</f>
        <v>27799655577</v>
      </c>
      <c r="C53" s="32"/>
      <c r="D53" s="21">
        <f>SUM(D54:D59)</f>
        <v>5237203773</v>
      </c>
      <c r="E53" s="21"/>
      <c r="F53" s="21">
        <f>SUM(F54:F59)</f>
        <v>11357913830</v>
      </c>
      <c r="G53" s="21"/>
      <c r="H53" s="21">
        <f>SUM(H54:H59)</f>
        <v>7811467312</v>
      </c>
      <c r="I53" s="21"/>
      <c r="J53" s="21">
        <f>SUM(J54:J59)</f>
        <v>2602553423</v>
      </c>
      <c r="K53" s="21"/>
      <c r="L53" s="79">
        <f>SUM(L54:L59)</f>
        <v>790517239</v>
      </c>
      <c r="M53" s="30"/>
      <c r="N53" s="45"/>
      <c r="O53" s="18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</row>
    <row r="54" spans="1:89" s="1" customFormat="1">
      <c r="A54" s="42" t="s">
        <v>43</v>
      </c>
      <c r="B54" s="34">
        <f>SUM(D54:L54)</f>
        <v>3105626607</v>
      </c>
      <c r="C54" s="34"/>
      <c r="D54" s="35">
        <v>762918151</v>
      </c>
      <c r="E54" s="35"/>
      <c r="F54" s="35">
        <v>1306240107</v>
      </c>
      <c r="G54" s="35"/>
      <c r="H54" s="35">
        <v>806685273</v>
      </c>
      <c r="I54" s="35"/>
      <c r="J54" s="35">
        <v>162115212</v>
      </c>
      <c r="K54" s="35"/>
      <c r="L54" s="76">
        <v>67667864</v>
      </c>
      <c r="M54" s="30"/>
      <c r="N54" s="45"/>
      <c r="O54" s="18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</row>
    <row r="55" spans="1:89" s="1" customFormat="1">
      <c r="A55" s="42" t="s">
        <v>44</v>
      </c>
      <c r="B55" s="34">
        <f>SUM(D55:L55)</f>
        <v>4341934388</v>
      </c>
      <c r="C55" s="34"/>
      <c r="D55" s="35">
        <v>806663166</v>
      </c>
      <c r="E55" s="35"/>
      <c r="F55" s="35">
        <v>2057521027</v>
      </c>
      <c r="G55" s="35"/>
      <c r="H55" s="35">
        <v>693245110</v>
      </c>
      <c r="I55" s="35"/>
      <c r="J55" s="35">
        <v>453575899</v>
      </c>
      <c r="K55" s="35"/>
      <c r="L55" s="76">
        <v>330929186</v>
      </c>
      <c r="M55" s="30"/>
      <c r="N55" s="45"/>
      <c r="O55" s="18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</row>
    <row r="56" spans="1:89" s="1" customFormat="1">
      <c r="A56" s="42" t="s">
        <v>45</v>
      </c>
      <c r="B56" s="34">
        <f>SUM(D56:L56)</f>
        <v>2638678224</v>
      </c>
      <c r="C56" s="34"/>
      <c r="D56" s="35">
        <v>260811052</v>
      </c>
      <c r="E56" s="35"/>
      <c r="F56" s="35">
        <v>1031183380</v>
      </c>
      <c r="G56" s="35"/>
      <c r="H56" s="35">
        <v>714563396</v>
      </c>
      <c r="I56" s="35"/>
      <c r="J56" s="35">
        <v>352227075</v>
      </c>
      <c r="K56" s="35"/>
      <c r="L56" s="76">
        <v>279893321</v>
      </c>
      <c r="M56" s="30"/>
      <c r="N56" s="45"/>
      <c r="O56" s="18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</row>
    <row r="57" spans="1:89" s="1" customFormat="1">
      <c r="A57" s="42" t="s">
        <v>46</v>
      </c>
      <c r="B57" s="34">
        <f>SUM(D57:L57)</f>
        <v>3120689590</v>
      </c>
      <c r="C57" s="34"/>
      <c r="D57" s="35">
        <v>595871354</v>
      </c>
      <c r="E57" s="35"/>
      <c r="F57" s="35">
        <v>1254687155</v>
      </c>
      <c r="G57" s="35"/>
      <c r="H57" s="35">
        <v>924986926</v>
      </c>
      <c r="I57" s="35"/>
      <c r="J57" s="35">
        <v>326912408</v>
      </c>
      <c r="K57" s="35"/>
      <c r="L57" s="76">
        <v>18231747</v>
      </c>
      <c r="M57" s="30"/>
      <c r="N57" s="45"/>
      <c r="O57" s="18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</row>
    <row r="58" spans="1:89" s="1" customFormat="1">
      <c r="A58" s="42" t="s">
        <v>47</v>
      </c>
      <c r="B58" s="34">
        <f>SUM(D58:L58)</f>
        <v>14592726768</v>
      </c>
      <c r="C58" s="34"/>
      <c r="D58" s="35">
        <v>2810940050</v>
      </c>
      <c r="E58" s="35"/>
      <c r="F58" s="35">
        <v>5708282161</v>
      </c>
      <c r="G58" s="35"/>
      <c r="H58" s="35">
        <v>4671986607</v>
      </c>
      <c r="I58" s="35"/>
      <c r="J58" s="35">
        <v>1307722829</v>
      </c>
      <c r="K58" s="35"/>
      <c r="L58" s="76">
        <v>93795121</v>
      </c>
      <c r="M58" s="30"/>
      <c r="N58" s="45"/>
      <c r="O58" s="18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</row>
    <row r="59" spans="1:89" s="1" customFormat="1">
      <c r="A59" s="42"/>
      <c r="B59" s="21"/>
      <c r="C59" s="21"/>
      <c r="D59" s="20"/>
      <c r="E59" s="21"/>
      <c r="F59" s="22"/>
      <c r="G59" s="21"/>
      <c r="H59" s="21"/>
      <c r="I59" s="21"/>
      <c r="J59" s="21"/>
      <c r="K59" s="21"/>
      <c r="L59" s="78"/>
      <c r="M59" s="30"/>
      <c r="N59" s="45"/>
      <c r="O59" s="18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</row>
    <row r="60" spans="1:89" s="1" customFormat="1" ht="10.15" customHeight="1">
      <c r="A60" s="42" t="s">
        <v>48</v>
      </c>
      <c r="B60" s="21">
        <f>SUM(B61:B64)</f>
        <v>10779112986</v>
      </c>
      <c r="C60" s="30"/>
      <c r="D60" s="21">
        <f>SUM(D61:D64)</f>
        <v>2382646460</v>
      </c>
      <c r="E60" s="21"/>
      <c r="F60" s="21">
        <f>SUM(F61:F64)</f>
        <v>4774758335</v>
      </c>
      <c r="G60" s="21"/>
      <c r="H60" s="21">
        <f>SUM(H61:H64)</f>
        <v>2467779064</v>
      </c>
      <c r="I60" s="21"/>
      <c r="J60" s="21">
        <f>SUM(J61:J64)</f>
        <v>1054554376</v>
      </c>
      <c r="K60" s="21"/>
      <c r="L60" s="79">
        <f>SUM(L61:L64)</f>
        <v>99374751</v>
      </c>
      <c r="M60" s="30"/>
      <c r="N60" s="45"/>
      <c r="O60" s="18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</row>
    <row r="61" spans="1:89" s="1" customFormat="1" ht="10.15" customHeight="1">
      <c r="A61" s="42" t="s">
        <v>49</v>
      </c>
      <c r="B61" s="34">
        <f>SUM(D61:L61)</f>
        <v>2413472488</v>
      </c>
      <c r="C61" s="34"/>
      <c r="D61" s="35">
        <v>565150813</v>
      </c>
      <c r="E61" s="35"/>
      <c r="F61" s="35">
        <v>1190295659</v>
      </c>
      <c r="G61" s="35"/>
      <c r="H61" s="35">
        <v>373257181</v>
      </c>
      <c r="I61" s="35"/>
      <c r="J61" s="35">
        <v>259388223</v>
      </c>
      <c r="K61" s="35"/>
      <c r="L61" s="76">
        <v>25380612</v>
      </c>
      <c r="M61" s="30"/>
      <c r="N61" s="45"/>
      <c r="O61" s="18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</row>
    <row r="62" spans="1:89" s="1" customFormat="1" ht="10.15" customHeight="1">
      <c r="A62" s="42" t="s">
        <v>50</v>
      </c>
      <c r="B62" s="34">
        <f>SUM(D62:L62)</f>
        <v>2056926392</v>
      </c>
      <c r="C62" s="34"/>
      <c r="D62" s="35">
        <v>467511282</v>
      </c>
      <c r="E62" s="35"/>
      <c r="F62" s="35">
        <v>956936556</v>
      </c>
      <c r="G62" s="35"/>
      <c r="H62" s="35">
        <v>452042831</v>
      </c>
      <c r="I62" s="35"/>
      <c r="J62" s="35">
        <v>162697841</v>
      </c>
      <c r="K62" s="35"/>
      <c r="L62" s="76">
        <v>17737882</v>
      </c>
      <c r="M62" s="30"/>
      <c r="N62" s="45"/>
      <c r="O62" s="18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</row>
    <row r="63" spans="1:89" s="1" customFormat="1" ht="10.15" customHeight="1">
      <c r="A63" s="42" t="s">
        <v>51</v>
      </c>
      <c r="B63" s="34">
        <f>SUM(D63:L63)</f>
        <v>4843057764</v>
      </c>
      <c r="C63" s="34"/>
      <c r="D63" s="35">
        <v>1012315520</v>
      </c>
      <c r="E63" s="35"/>
      <c r="F63" s="35">
        <v>2040887827</v>
      </c>
      <c r="G63" s="35"/>
      <c r="H63" s="35">
        <v>1270155987</v>
      </c>
      <c r="I63" s="35"/>
      <c r="J63" s="35">
        <v>495880699</v>
      </c>
      <c r="K63" s="35"/>
      <c r="L63" s="76">
        <v>23817731</v>
      </c>
      <c r="M63" s="30"/>
      <c r="N63" s="45"/>
      <c r="O63" s="18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</row>
    <row r="64" spans="1:89" s="1" customFormat="1">
      <c r="A64" s="42" t="s">
        <v>52</v>
      </c>
      <c r="B64" s="34">
        <f>SUM(D64:L64)</f>
        <v>1465656342</v>
      </c>
      <c r="C64" s="34"/>
      <c r="D64" s="35">
        <v>337668845</v>
      </c>
      <c r="E64" s="35"/>
      <c r="F64" s="35">
        <v>586638293</v>
      </c>
      <c r="G64" s="35"/>
      <c r="H64" s="35">
        <v>372323065</v>
      </c>
      <c r="I64" s="35"/>
      <c r="J64" s="35">
        <v>136587613</v>
      </c>
      <c r="K64" s="35"/>
      <c r="L64" s="76">
        <v>32438526</v>
      </c>
      <c r="M64" s="30"/>
      <c r="N64" s="45"/>
      <c r="O64" s="18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</row>
    <row r="65" spans="1:89" s="1" customFormat="1">
      <c r="A65" s="42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78"/>
      <c r="M65" s="30"/>
      <c r="N65" s="45"/>
      <c r="O65" s="18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</row>
    <row r="66" spans="1:89" s="1" customFormat="1">
      <c r="A66" s="42" t="s">
        <v>53</v>
      </c>
      <c r="B66" s="21">
        <f>SUM(B67:B72)</f>
        <v>6302572419</v>
      </c>
      <c r="C66" s="21"/>
      <c r="D66" s="21">
        <f>SUM(D67:D72)</f>
        <v>1348526721</v>
      </c>
      <c r="E66" s="21"/>
      <c r="F66" s="21">
        <f>SUM(F67:F72)</f>
        <v>2481257398</v>
      </c>
      <c r="G66" s="21"/>
      <c r="H66" s="21">
        <f>SUM(H67:H72)</f>
        <v>1278258971</v>
      </c>
      <c r="I66" s="21"/>
      <c r="J66" s="21">
        <f>SUM(J67:J72)</f>
        <v>642404747</v>
      </c>
      <c r="K66" s="21"/>
      <c r="L66" s="79">
        <f>SUM(L67:L72)</f>
        <v>552124582</v>
      </c>
      <c r="M66" s="30"/>
      <c r="N66" s="45"/>
      <c r="O66" s="18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</row>
    <row r="67" spans="1:89" s="1" customFormat="1">
      <c r="A67" s="42" t="s">
        <v>54</v>
      </c>
      <c r="B67" s="34">
        <f t="shared" ref="B67:B72" si="4">SUM(D67:L67)</f>
        <v>2719618579</v>
      </c>
      <c r="C67" s="34"/>
      <c r="D67" s="35">
        <v>667663227</v>
      </c>
      <c r="E67" s="35"/>
      <c r="F67" s="35">
        <v>1124085360</v>
      </c>
      <c r="G67" s="35"/>
      <c r="H67" s="35">
        <v>538959413</v>
      </c>
      <c r="I67" s="35"/>
      <c r="J67" s="35">
        <v>247131973</v>
      </c>
      <c r="K67" s="35"/>
      <c r="L67" s="76">
        <v>141778606</v>
      </c>
      <c r="M67" s="30"/>
      <c r="N67" s="45"/>
      <c r="O67" s="18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</row>
    <row r="68" spans="1:89" s="1" customFormat="1" ht="10.15" customHeight="1">
      <c r="A68" s="42" t="s">
        <v>55</v>
      </c>
      <c r="B68" s="34">
        <f t="shared" si="4"/>
        <v>620142013</v>
      </c>
      <c r="C68" s="34"/>
      <c r="D68" s="35">
        <v>154960118</v>
      </c>
      <c r="E68" s="35"/>
      <c r="F68" s="35">
        <v>234758855</v>
      </c>
      <c r="G68" s="35"/>
      <c r="H68" s="35">
        <v>140782164</v>
      </c>
      <c r="I68" s="35"/>
      <c r="J68" s="35">
        <v>79111758</v>
      </c>
      <c r="K68" s="35"/>
      <c r="L68" s="76">
        <v>10529118</v>
      </c>
      <c r="M68" s="30"/>
      <c r="N68" s="45"/>
      <c r="O68" s="18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</row>
    <row r="69" spans="1:89" s="1" customFormat="1">
      <c r="A69" s="51" t="s">
        <v>56</v>
      </c>
      <c r="B69" s="34">
        <f t="shared" si="4"/>
        <v>492662931</v>
      </c>
      <c r="C69" s="34"/>
      <c r="D69" s="35">
        <v>173111544</v>
      </c>
      <c r="E69" s="35"/>
      <c r="F69" s="35">
        <v>204332073</v>
      </c>
      <c r="G69" s="35"/>
      <c r="H69" s="35">
        <v>70909517</v>
      </c>
      <c r="I69" s="35"/>
      <c r="J69" s="35">
        <v>40112684</v>
      </c>
      <c r="K69" s="35"/>
      <c r="L69" s="76">
        <v>4197113</v>
      </c>
      <c r="M69" s="30"/>
      <c r="N69" s="45"/>
      <c r="O69" s="18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</row>
    <row r="70" spans="1:89" s="1" customFormat="1">
      <c r="A70" s="51" t="s">
        <v>57</v>
      </c>
      <c r="B70" s="34">
        <f t="shared" si="4"/>
        <v>626351043</v>
      </c>
      <c r="C70" s="34"/>
      <c r="D70" s="35">
        <v>126285063</v>
      </c>
      <c r="E70" s="35"/>
      <c r="F70" s="35">
        <v>258016654</v>
      </c>
      <c r="G70" s="35"/>
      <c r="H70" s="35">
        <v>161948899</v>
      </c>
      <c r="I70" s="35"/>
      <c r="J70" s="35">
        <v>66943865</v>
      </c>
      <c r="K70" s="35"/>
      <c r="L70" s="76">
        <v>13156562</v>
      </c>
      <c r="M70" s="30"/>
      <c r="N70" s="45"/>
      <c r="O70" s="18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</row>
    <row r="71" spans="1:89" s="1" customFormat="1" ht="12" customHeight="1">
      <c r="A71" s="42" t="s">
        <v>58</v>
      </c>
      <c r="B71" s="34">
        <f t="shared" si="4"/>
        <v>1394751836</v>
      </c>
      <c r="C71" s="34"/>
      <c r="D71" s="35">
        <v>132457637</v>
      </c>
      <c r="E71" s="35"/>
      <c r="F71" s="35">
        <v>467686910</v>
      </c>
      <c r="G71" s="35"/>
      <c r="H71" s="35">
        <v>251095942</v>
      </c>
      <c r="I71" s="35"/>
      <c r="J71" s="35">
        <v>162438435</v>
      </c>
      <c r="K71" s="35"/>
      <c r="L71" s="76">
        <v>381072912</v>
      </c>
      <c r="M71" s="30"/>
      <c r="N71" s="45"/>
      <c r="O71" s="18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</row>
    <row r="72" spans="1:89" s="1" customFormat="1">
      <c r="A72" s="42" t="s">
        <v>59</v>
      </c>
      <c r="B72" s="34">
        <f t="shared" si="4"/>
        <v>449046017</v>
      </c>
      <c r="C72" s="34"/>
      <c r="D72" s="35">
        <v>94049132</v>
      </c>
      <c r="E72" s="35"/>
      <c r="F72" s="35">
        <v>192377546</v>
      </c>
      <c r="G72" s="35"/>
      <c r="H72" s="35">
        <v>114563036</v>
      </c>
      <c r="I72" s="35"/>
      <c r="J72" s="35">
        <v>46666032</v>
      </c>
      <c r="K72" s="35"/>
      <c r="L72" s="76">
        <v>1390271</v>
      </c>
      <c r="M72" s="30"/>
      <c r="N72" s="45"/>
      <c r="O72" s="18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</row>
    <row r="73" spans="1:89" s="1" customFormat="1" ht="12">
      <c r="A73" s="61" t="s">
        <v>34</v>
      </c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80"/>
      <c r="M73" s="30"/>
      <c r="N73" s="45"/>
      <c r="O73" s="18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</row>
    <row r="74" spans="1:89" s="1" customFormat="1" ht="12">
      <c r="A74" s="61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80"/>
      <c r="M74" s="30"/>
      <c r="N74" s="45"/>
      <c r="O74" s="18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</row>
    <row r="75" spans="1:89" s="1" customFormat="1" ht="12">
      <c r="A75" s="63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80"/>
      <c r="M75" s="30"/>
      <c r="N75" s="45"/>
      <c r="O75" s="18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</row>
    <row r="76" spans="1:89" s="1" customFormat="1" ht="12">
      <c r="A76" s="63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80"/>
      <c r="M76" s="30"/>
      <c r="N76" s="45"/>
      <c r="O76" s="18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</row>
    <row r="77" spans="1:89" s="1" customFormat="1">
      <c r="A77" s="54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79"/>
      <c r="M77" s="30"/>
      <c r="N77" s="45"/>
      <c r="O77" s="18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</row>
    <row r="78" spans="1:89" s="1" customFormat="1">
      <c r="A78" s="54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30"/>
      <c r="N78" s="45"/>
      <c r="O78" s="18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</row>
    <row r="79" spans="1:89" s="1" customFormat="1">
      <c r="A79" s="54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30"/>
      <c r="N79" s="45"/>
      <c r="O79" s="18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</row>
    <row r="80" spans="1:89" s="1" customFormat="1">
      <c r="A80" s="54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30"/>
      <c r="N80" s="45"/>
      <c r="O80" s="18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</row>
    <row r="81" spans="1:256" s="1" customFormat="1">
      <c r="A81" s="54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30"/>
      <c r="N81" s="45"/>
      <c r="O81" s="18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</row>
    <row r="82" spans="1:256" s="1" customFormat="1">
      <c r="A82" s="54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30"/>
      <c r="N82" s="45"/>
      <c r="O82" s="18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</row>
    <row r="83" spans="1:256" s="19" customFormat="1" ht="15" customHeight="1">
      <c r="A83" s="92" t="s">
        <v>82</v>
      </c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64" t="s">
        <v>0</v>
      </c>
      <c r="N83" s="45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</row>
    <row r="84" spans="1:256" s="9" customFormat="1" ht="15" customHeight="1">
      <c r="A84" s="93" t="s">
        <v>83</v>
      </c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64" t="s">
        <v>0</v>
      </c>
      <c r="N84" s="45"/>
      <c r="O84" s="18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9"/>
      <c r="HA84" s="19"/>
      <c r="HB84" s="19"/>
      <c r="HC84" s="19"/>
      <c r="HD84" s="19"/>
      <c r="HE84" s="19"/>
      <c r="HF84" s="19"/>
      <c r="HG84" s="19"/>
      <c r="HH84" s="19"/>
      <c r="HI84" s="19"/>
      <c r="HJ84" s="19"/>
      <c r="HK84" s="19"/>
      <c r="HL84" s="19"/>
      <c r="HM84" s="19"/>
      <c r="HN84" s="19"/>
      <c r="HO84" s="19"/>
      <c r="HP84" s="19"/>
      <c r="HQ84" s="19"/>
      <c r="HR84" s="19"/>
      <c r="HS84" s="19"/>
      <c r="HT84" s="19"/>
      <c r="HU84" s="19"/>
      <c r="HV84" s="19"/>
      <c r="HW84" s="19"/>
      <c r="HX84" s="19"/>
      <c r="HY84" s="19"/>
      <c r="HZ84" s="19"/>
      <c r="IA84" s="19"/>
      <c r="IB84" s="19"/>
      <c r="IC84" s="19"/>
      <c r="ID84" s="19"/>
      <c r="IE84" s="19"/>
      <c r="IF84" s="19"/>
      <c r="IG84" s="19"/>
      <c r="IH84" s="19"/>
      <c r="II84" s="19"/>
      <c r="IJ84" s="19"/>
      <c r="IK84" s="19"/>
      <c r="IL84" s="19"/>
      <c r="IM84" s="19"/>
      <c r="IN84" s="19"/>
      <c r="IO84" s="19"/>
      <c r="IP84" s="19"/>
      <c r="IQ84" s="19"/>
      <c r="IR84" s="19"/>
      <c r="IS84" s="19"/>
      <c r="IT84" s="19"/>
      <c r="IU84" s="19"/>
      <c r="IV84" s="19"/>
    </row>
    <row r="85" spans="1:256" s="1" customFormat="1" ht="11.25" customHeight="1">
      <c r="A85" s="42" t="s">
        <v>1</v>
      </c>
      <c r="B85" s="43"/>
      <c r="C85" s="32"/>
      <c r="D85" s="31"/>
      <c r="E85" s="31"/>
      <c r="F85" s="44"/>
      <c r="G85" s="31"/>
      <c r="H85" s="31"/>
      <c r="I85" s="31"/>
      <c r="J85" s="32"/>
      <c r="K85" s="31"/>
      <c r="L85" s="31" t="s">
        <v>70</v>
      </c>
      <c r="M85" s="31"/>
      <c r="N85" s="45"/>
      <c r="O85" s="18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  <c r="IE85" s="2"/>
      <c r="IF85" s="2"/>
      <c r="IG85" s="2"/>
      <c r="IH85" s="2"/>
      <c r="II85" s="2"/>
      <c r="IJ85" s="2"/>
      <c r="IK85" s="2"/>
      <c r="IL85" s="2"/>
      <c r="IM85" s="2"/>
      <c r="IN85" s="2"/>
      <c r="IO85" s="2"/>
      <c r="IP85" s="2"/>
      <c r="IQ85" s="2"/>
      <c r="IR85" s="2"/>
      <c r="IS85" s="2"/>
      <c r="IT85" s="2"/>
      <c r="IU85" s="2"/>
      <c r="IV85" s="2"/>
    </row>
    <row r="86" spans="1:256" s="3" customFormat="1" ht="12.6" customHeight="1">
      <c r="A86" s="46" t="s">
        <v>3</v>
      </c>
      <c r="B86" s="47" t="s">
        <v>68</v>
      </c>
      <c r="C86" s="47"/>
      <c r="D86" s="48" t="s">
        <v>69</v>
      </c>
      <c r="E86" s="48"/>
      <c r="F86" s="49" t="s">
        <v>4</v>
      </c>
      <c r="G86" s="48"/>
      <c r="H86" s="50" t="s">
        <v>80</v>
      </c>
      <c r="I86" s="48"/>
      <c r="J86" s="47" t="s">
        <v>2</v>
      </c>
      <c r="K86" s="48"/>
      <c r="L86" s="48" t="s">
        <v>5</v>
      </c>
      <c r="M86" s="31"/>
      <c r="N86" s="45"/>
      <c r="O86" s="18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  <c r="IE86" s="2"/>
      <c r="IF86" s="2"/>
      <c r="IG86" s="2"/>
      <c r="IH86" s="2"/>
      <c r="II86" s="2"/>
      <c r="IJ86" s="2"/>
      <c r="IK86" s="2"/>
      <c r="IL86" s="2"/>
      <c r="IM86" s="2"/>
      <c r="IN86" s="2"/>
      <c r="IO86" s="2"/>
      <c r="IP86" s="2"/>
      <c r="IQ86" s="2"/>
      <c r="IR86" s="2"/>
      <c r="IS86" s="2"/>
      <c r="IT86" s="2"/>
      <c r="IU86" s="2"/>
      <c r="IV86" s="2"/>
    </row>
    <row r="87" spans="1:256" s="12" customFormat="1" ht="12" customHeight="1">
      <c r="A87" s="83" t="s">
        <v>60</v>
      </c>
      <c r="B87" s="74">
        <f>SUM(B88:B91)</f>
        <v>35606766985</v>
      </c>
      <c r="C87" s="30"/>
      <c r="D87" s="74">
        <f>SUM(D88:D91)</f>
        <v>6674331661</v>
      </c>
      <c r="E87" s="21"/>
      <c r="F87" s="74">
        <f>SUM(F88:F91)</f>
        <v>15491688613</v>
      </c>
      <c r="G87" s="21"/>
      <c r="H87" s="74">
        <f>SUM(H88:H91)</f>
        <v>7515742023</v>
      </c>
      <c r="I87" s="21"/>
      <c r="J87" s="74">
        <f>SUM(J88:J91)</f>
        <v>5263318921</v>
      </c>
      <c r="K87" s="21"/>
      <c r="L87" s="79">
        <f>SUM(L88:L91)</f>
        <v>661685767</v>
      </c>
      <c r="M87" s="60"/>
      <c r="N87" s="60"/>
      <c r="O87" s="10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</row>
    <row r="88" spans="1:256" s="1" customFormat="1" ht="11.45" customHeight="1">
      <c r="A88" s="75" t="s">
        <v>61</v>
      </c>
      <c r="B88" s="34">
        <f>SUM(D88:L88)</f>
        <v>3434234750</v>
      </c>
      <c r="C88" s="34"/>
      <c r="D88" s="35">
        <v>122621968</v>
      </c>
      <c r="E88" s="35"/>
      <c r="F88" s="35">
        <v>846832600</v>
      </c>
      <c r="G88" s="35"/>
      <c r="H88" s="35">
        <v>1458540042</v>
      </c>
      <c r="I88" s="35"/>
      <c r="J88" s="35">
        <v>964090455</v>
      </c>
      <c r="K88" s="35"/>
      <c r="L88" s="76">
        <v>42149685</v>
      </c>
      <c r="M88" s="30"/>
      <c r="N88" s="45"/>
      <c r="O88" s="18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</row>
    <row r="89" spans="1:256" s="1" customFormat="1" ht="11.45" customHeight="1">
      <c r="A89" s="75" t="s">
        <v>62</v>
      </c>
      <c r="B89" s="34">
        <f>SUM(D89:L89)</f>
        <v>30100156532</v>
      </c>
      <c r="C89" s="34"/>
      <c r="D89" s="35">
        <v>6124497645</v>
      </c>
      <c r="E89" s="35"/>
      <c r="F89" s="35">
        <v>13787054696</v>
      </c>
      <c r="G89" s="35"/>
      <c r="H89" s="35">
        <v>5614053458</v>
      </c>
      <c r="I89" s="35"/>
      <c r="J89" s="35">
        <v>3984512724</v>
      </c>
      <c r="K89" s="35"/>
      <c r="L89" s="76">
        <v>590038009</v>
      </c>
      <c r="M89" s="30"/>
      <c r="N89" s="45"/>
      <c r="O89" s="18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</row>
    <row r="90" spans="1:256" s="1" customFormat="1" ht="11.45" customHeight="1">
      <c r="A90" s="75" t="s">
        <v>77</v>
      </c>
      <c r="B90" s="34">
        <f>SUM(D90:L90)</f>
        <v>992939553</v>
      </c>
      <c r="C90" s="21"/>
      <c r="D90" s="35">
        <v>234566286</v>
      </c>
      <c r="E90" s="35"/>
      <c r="F90" s="35">
        <v>355233512</v>
      </c>
      <c r="G90" s="35"/>
      <c r="H90" s="35">
        <v>188031728</v>
      </c>
      <c r="I90" s="35"/>
      <c r="J90" s="35">
        <v>207319280</v>
      </c>
      <c r="K90" s="35"/>
      <c r="L90" s="76">
        <v>7788747</v>
      </c>
      <c r="M90" s="30"/>
      <c r="N90" s="45"/>
      <c r="O90" s="18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</row>
    <row r="91" spans="1:256" s="1" customFormat="1" ht="11.85" customHeight="1">
      <c r="A91" s="75" t="s">
        <v>85</v>
      </c>
      <c r="B91" s="34">
        <f>SUM(D91:L91)</f>
        <v>1079436150</v>
      </c>
      <c r="C91" s="34"/>
      <c r="D91" s="36">
        <v>192645762</v>
      </c>
      <c r="E91" s="35"/>
      <c r="F91" s="36">
        <v>502567805</v>
      </c>
      <c r="G91" s="35"/>
      <c r="H91" s="36">
        <v>255116795</v>
      </c>
      <c r="I91" s="35"/>
      <c r="J91" s="36">
        <v>107396462</v>
      </c>
      <c r="K91" s="35"/>
      <c r="L91" s="91">
        <v>21709326</v>
      </c>
      <c r="M91" s="30"/>
      <c r="N91" s="45"/>
      <c r="O91" s="18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</row>
    <row r="92" spans="1:256" s="1" customFormat="1" ht="11.45" customHeight="1">
      <c r="A92" s="42"/>
      <c r="B92" s="21"/>
      <c r="C92" s="21"/>
      <c r="D92" s="37"/>
      <c r="E92" s="21"/>
      <c r="F92" s="22"/>
      <c r="G92" s="21"/>
      <c r="H92" s="22"/>
      <c r="I92" s="21"/>
      <c r="J92" s="21"/>
      <c r="K92" s="21"/>
      <c r="L92" s="78"/>
      <c r="M92" s="30"/>
      <c r="N92" s="45"/>
      <c r="O92" s="18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</row>
    <row r="93" spans="1:256" s="1" customFormat="1" ht="11.45" customHeight="1">
      <c r="A93" s="42" t="s">
        <v>63</v>
      </c>
      <c r="B93" s="21">
        <f>SUM(B94:B97)</f>
        <v>9643056412</v>
      </c>
      <c r="C93" s="21"/>
      <c r="D93" s="21">
        <f>SUM(D94:D97)</f>
        <v>1791755295</v>
      </c>
      <c r="E93" s="21"/>
      <c r="F93" s="21">
        <f>SUM(F94:F97)</f>
        <v>3634319259</v>
      </c>
      <c r="G93" s="21"/>
      <c r="H93" s="21">
        <f>SUM(H94:H97)</f>
        <v>2013059023</v>
      </c>
      <c r="I93" s="21"/>
      <c r="J93" s="21">
        <f>SUM(J94:J97)</f>
        <v>1270114221</v>
      </c>
      <c r="K93" s="21"/>
      <c r="L93" s="79">
        <f>SUM(L94:L97)</f>
        <v>933808614</v>
      </c>
      <c r="M93" s="30"/>
      <c r="N93" s="45"/>
      <c r="O93" s="18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</row>
    <row r="94" spans="1:256" s="1" customFormat="1" ht="11.45" customHeight="1">
      <c r="A94" s="42" t="s">
        <v>64</v>
      </c>
      <c r="B94" s="34">
        <f>SUM(D94:L94)</f>
        <v>937114888</v>
      </c>
      <c r="C94" s="34"/>
      <c r="D94" s="35">
        <v>143598913</v>
      </c>
      <c r="E94" s="35"/>
      <c r="F94" s="35">
        <v>347816975</v>
      </c>
      <c r="G94" s="35"/>
      <c r="H94" s="35">
        <v>295360447</v>
      </c>
      <c r="I94" s="35"/>
      <c r="J94" s="35">
        <v>139740921</v>
      </c>
      <c r="K94" s="35"/>
      <c r="L94" s="76">
        <v>10597632</v>
      </c>
      <c r="M94" s="30"/>
      <c r="N94" s="45"/>
      <c r="O94" s="18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</row>
    <row r="95" spans="1:256" s="1" customFormat="1" ht="11.45" customHeight="1">
      <c r="A95" s="42" t="s">
        <v>65</v>
      </c>
      <c r="B95" s="34">
        <f>SUM(D95:L95)</f>
        <v>1135106921</v>
      </c>
      <c r="C95" s="34"/>
      <c r="D95" s="35">
        <v>198350852</v>
      </c>
      <c r="E95" s="35"/>
      <c r="F95" s="35">
        <v>561232233</v>
      </c>
      <c r="G95" s="35"/>
      <c r="H95" s="35">
        <v>253495430</v>
      </c>
      <c r="I95" s="35"/>
      <c r="J95" s="35">
        <v>111396568</v>
      </c>
      <c r="K95" s="35"/>
      <c r="L95" s="76">
        <v>10631838</v>
      </c>
      <c r="M95" s="30"/>
      <c r="N95" s="45"/>
      <c r="O95" s="18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</row>
    <row r="96" spans="1:256" s="2" customFormat="1" ht="11.45" customHeight="1">
      <c r="A96" s="42" t="s">
        <v>66</v>
      </c>
      <c r="B96" s="34">
        <f>SUM(D96:L96)</f>
        <v>2207781118</v>
      </c>
      <c r="C96" s="34"/>
      <c r="D96" s="35">
        <v>487215746</v>
      </c>
      <c r="E96" s="35"/>
      <c r="F96" s="35">
        <v>842669191</v>
      </c>
      <c r="G96" s="35"/>
      <c r="H96" s="35">
        <v>474190427</v>
      </c>
      <c r="I96" s="35"/>
      <c r="J96" s="35">
        <v>396024058</v>
      </c>
      <c r="K96" s="35"/>
      <c r="L96" s="76">
        <v>7681696</v>
      </c>
      <c r="M96" s="30"/>
      <c r="N96" s="45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  <c r="BV96" s="18"/>
      <c r="BW96" s="18"/>
      <c r="BX96" s="18"/>
      <c r="BY96" s="18"/>
      <c r="BZ96" s="18"/>
      <c r="CA96" s="18"/>
      <c r="CB96" s="18"/>
      <c r="CC96" s="18"/>
      <c r="CD96" s="18"/>
      <c r="CE96" s="18"/>
      <c r="CF96" s="18"/>
      <c r="CG96" s="18"/>
      <c r="CH96" s="18"/>
      <c r="CI96" s="18"/>
      <c r="CJ96" s="18"/>
      <c r="CK96" s="18"/>
    </row>
    <row r="97" spans="1:89" s="2" customFormat="1" ht="11.45" customHeight="1">
      <c r="A97" s="46" t="s">
        <v>67</v>
      </c>
      <c r="B97" s="38">
        <f>SUM(D97:L97)</f>
        <v>5363053485</v>
      </c>
      <c r="C97" s="38"/>
      <c r="D97" s="39">
        <v>962589784</v>
      </c>
      <c r="E97" s="39"/>
      <c r="F97" s="39">
        <v>1882600860</v>
      </c>
      <c r="G97" s="39"/>
      <c r="H97" s="39">
        <v>990012719</v>
      </c>
      <c r="I97" s="39"/>
      <c r="J97" s="39">
        <v>622952674</v>
      </c>
      <c r="K97" s="39"/>
      <c r="L97" s="81">
        <v>904897448</v>
      </c>
      <c r="M97" s="30"/>
      <c r="N97" s="45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  <c r="BV97" s="18"/>
      <c r="BW97" s="18"/>
      <c r="BX97" s="18"/>
      <c r="BY97" s="18"/>
      <c r="BZ97" s="18"/>
      <c r="CA97" s="18"/>
      <c r="CB97" s="18"/>
      <c r="CC97" s="18"/>
      <c r="CD97" s="18"/>
      <c r="CE97" s="18"/>
      <c r="CF97" s="18"/>
      <c r="CG97" s="18"/>
      <c r="CH97" s="18"/>
      <c r="CI97" s="18"/>
      <c r="CJ97" s="18"/>
      <c r="CK97" s="18"/>
    </row>
    <row r="98" spans="1:89" s="1" customFormat="1" ht="12" customHeight="1">
      <c r="A98" s="65" t="s">
        <v>81</v>
      </c>
      <c r="B98" s="66"/>
      <c r="C98" s="67"/>
      <c r="D98" s="67"/>
      <c r="E98" s="67"/>
      <c r="F98" s="67"/>
      <c r="G98" s="67"/>
      <c r="H98" s="66"/>
      <c r="I98" s="67"/>
      <c r="J98" s="67"/>
      <c r="K98" s="67"/>
      <c r="L98" s="67"/>
      <c r="M98" s="30"/>
      <c r="N98" s="45"/>
      <c r="O98" s="18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</row>
    <row r="99" spans="1:89" s="1" customFormat="1">
      <c r="A99" s="65"/>
      <c r="B99" s="22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72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</row>
    <row r="100" spans="1:89" s="1" customFormat="1" ht="5.45" customHeight="1">
      <c r="A100" s="68"/>
      <c r="B100" s="66"/>
      <c r="C100" s="67"/>
      <c r="D100" s="67"/>
      <c r="E100" s="67"/>
      <c r="F100" s="67"/>
      <c r="G100" s="67"/>
      <c r="H100" s="66"/>
      <c r="I100" s="67"/>
      <c r="J100" s="67"/>
      <c r="K100" s="67"/>
      <c r="L100" s="67"/>
      <c r="M100" s="30"/>
      <c r="N100" s="45"/>
      <c r="O100" s="18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</row>
    <row r="101" spans="1:89" s="1" customFormat="1" ht="9" customHeight="1">
      <c r="A101" s="69" t="s">
        <v>71</v>
      </c>
      <c r="B101" s="66"/>
      <c r="C101" s="67"/>
      <c r="D101" s="67"/>
      <c r="E101" s="67"/>
      <c r="F101" s="67"/>
      <c r="G101" s="67"/>
      <c r="H101" s="66"/>
      <c r="I101" s="67"/>
      <c r="J101" s="67"/>
      <c r="K101" s="67"/>
      <c r="L101" s="67"/>
      <c r="M101" s="30"/>
      <c r="N101" s="45"/>
      <c r="O101" s="18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</row>
    <row r="102" spans="1:89" s="1" customFormat="1" ht="9" customHeight="1">
      <c r="A102" s="69" t="s">
        <v>72</v>
      </c>
      <c r="B102" s="66"/>
      <c r="C102" s="67"/>
      <c r="D102" s="67"/>
      <c r="E102" s="67"/>
      <c r="F102" s="67"/>
      <c r="G102" s="67"/>
      <c r="H102" s="66"/>
      <c r="I102" s="67"/>
      <c r="J102" s="67"/>
      <c r="K102" s="67"/>
      <c r="L102" s="67"/>
      <c r="M102" s="30"/>
      <c r="N102" s="45"/>
      <c r="O102" s="18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</row>
    <row r="103" spans="1:89" s="1" customFormat="1" ht="9" customHeight="1">
      <c r="A103" s="69" t="s">
        <v>73</v>
      </c>
      <c r="B103" s="66"/>
      <c r="C103" s="67"/>
      <c r="D103" s="67"/>
      <c r="E103" s="67"/>
      <c r="F103" s="67"/>
      <c r="G103" s="67"/>
      <c r="H103" s="66"/>
      <c r="I103" s="67"/>
      <c r="J103" s="67"/>
      <c r="K103" s="67"/>
      <c r="L103" s="67"/>
      <c r="M103" s="30"/>
      <c r="N103" s="45"/>
      <c r="O103" s="18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</row>
    <row r="104" spans="1:89" s="1" customFormat="1" ht="9" customHeight="1">
      <c r="A104" s="69" t="s">
        <v>74</v>
      </c>
      <c r="B104" s="66"/>
      <c r="C104" s="67"/>
      <c r="D104" s="67"/>
      <c r="E104" s="67"/>
      <c r="F104" s="67"/>
      <c r="G104" s="67"/>
      <c r="H104" s="66"/>
      <c r="I104" s="67"/>
      <c r="J104" s="67"/>
      <c r="K104" s="67"/>
      <c r="L104" s="67"/>
      <c r="M104" s="30"/>
      <c r="N104" s="45"/>
      <c r="O104" s="18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</row>
    <row r="105" spans="1:89" s="1" customFormat="1" ht="4.9000000000000004" customHeight="1">
      <c r="A105" s="68"/>
      <c r="B105" s="66"/>
      <c r="C105" s="67"/>
      <c r="D105" s="67"/>
      <c r="E105" s="67"/>
      <c r="F105" s="67"/>
      <c r="G105" s="67"/>
      <c r="H105" s="66"/>
      <c r="I105" s="67"/>
      <c r="J105" s="67"/>
      <c r="K105" s="67"/>
      <c r="L105" s="67"/>
      <c r="M105" s="30"/>
      <c r="N105" s="45"/>
      <c r="O105" s="18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</row>
    <row r="106" spans="1:89" s="13" customFormat="1" ht="9" customHeight="1">
      <c r="A106" s="70" t="s">
        <v>78</v>
      </c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56"/>
      <c r="N106" s="56"/>
      <c r="O106" s="23"/>
    </row>
    <row r="107" spans="1:89" s="13" customFormat="1" ht="9" customHeight="1">
      <c r="A107" s="71" t="s">
        <v>76</v>
      </c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56"/>
      <c r="N107" s="56"/>
      <c r="O107" s="23"/>
    </row>
    <row r="108" spans="1:89" s="1" customFormat="1" ht="9.9499999999999993" customHeight="1">
      <c r="A108" s="54"/>
      <c r="B108" s="22"/>
      <c r="C108" s="21"/>
      <c r="D108" s="21"/>
      <c r="E108" s="21"/>
      <c r="F108" s="21"/>
      <c r="G108" s="21"/>
      <c r="H108" s="22"/>
      <c r="I108" s="21"/>
      <c r="J108" s="21"/>
      <c r="K108" s="21"/>
      <c r="L108" s="21"/>
      <c r="M108" s="21"/>
      <c r="N108" s="72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</row>
    <row r="109" spans="1:89" s="1" customFormat="1">
      <c r="A109" s="54"/>
      <c r="B109" s="22"/>
      <c r="C109" s="21"/>
      <c r="D109" s="21"/>
      <c r="E109" s="21"/>
      <c r="F109" s="21"/>
      <c r="G109" s="21"/>
      <c r="H109" s="22"/>
      <c r="I109" s="21"/>
      <c r="J109" s="21"/>
      <c r="K109" s="21"/>
      <c r="L109" s="21"/>
      <c r="M109" s="21"/>
      <c r="N109" s="72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</row>
    <row r="111" spans="1:89" s="1" customFormat="1">
      <c r="A111" s="54"/>
      <c r="B111" s="22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72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</row>
    <row r="112" spans="1:89" s="1" customFormat="1">
      <c r="A112" s="54"/>
      <c r="B112" s="22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72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</row>
    <row r="113" spans="1:89" s="1" customFormat="1">
      <c r="A113" s="54"/>
      <c r="B113" s="22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72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</row>
    <row r="114" spans="1:89" s="1" customFormat="1">
      <c r="A114" s="54"/>
      <c r="B114" s="22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72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</row>
    <row r="115" spans="1:89" s="1" customFormat="1">
      <c r="A115" s="54"/>
      <c r="B115" s="22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72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</row>
    <row r="116" spans="1:89" s="1" customFormat="1">
      <c r="A116" s="54"/>
      <c r="B116" s="22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72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</row>
    <row r="117" spans="1:89" s="1" customFormat="1">
      <c r="A117" s="54"/>
      <c r="B117" s="22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72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</row>
    <row r="118" spans="1:89" s="1" customFormat="1">
      <c r="A118" s="54"/>
      <c r="B118" s="22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72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</row>
    <row r="119" spans="1:89" s="1" customFormat="1">
      <c r="A119" s="54"/>
      <c r="B119" s="22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72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</row>
    <row r="120" spans="1:89" s="1" customFormat="1">
      <c r="A120" s="54"/>
      <c r="B120" s="22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72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</row>
    <row r="121" spans="1:89" s="1" customFormat="1">
      <c r="A121" s="54"/>
      <c r="B121" s="22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72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</row>
    <row r="122" spans="1:89" s="1" customFormat="1">
      <c r="A122" s="54"/>
      <c r="B122" s="22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72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</row>
    <row r="123" spans="1:89" s="1" customFormat="1">
      <c r="A123" s="54"/>
      <c r="B123" s="22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72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</row>
    <row r="124" spans="1:89" s="1" customFormat="1">
      <c r="A124" s="54"/>
      <c r="B124" s="22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72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</row>
    <row r="125" spans="1:89" s="1" customFormat="1">
      <c r="A125" s="54"/>
      <c r="B125" s="22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72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</row>
    <row r="126" spans="1:89" s="1" customFormat="1">
      <c r="A126" s="54"/>
      <c r="B126" s="22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72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</row>
    <row r="127" spans="1:89" s="1" customFormat="1">
      <c r="A127" s="54"/>
      <c r="B127" s="22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72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</row>
    <row r="128" spans="1:89" s="1" customFormat="1">
      <c r="A128" s="54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72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</row>
    <row r="129" spans="1:89" s="1" customFormat="1">
      <c r="A129" s="54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72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</row>
    <row r="130" spans="1:89" s="1" customFormat="1">
      <c r="A130" s="54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72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</row>
    <row r="131" spans="1:89" s="1" customFormat="1">
      <c r="A131" s="54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72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</row>
    <row r="132" spans="1:89" s="1" customFormat="1">
      <c r="A132" s="54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72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</row>
    <row r="133" spans="1:89" s="1" customFormat="1">
      <c r="A133" s="54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72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</row>
    <row r="134" spans="1:89" s="1" customFormat="1">
      <c r="A134" s="54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72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</row>
    <row r="135" spans="1:89" s="1" customFormat="1">
      <c r="A135" s="54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72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</row>
    <row r="136" spans="1:89" s="1" customFormat="1">
      <c r="A136" s="54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72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</row>
    <row r="137" spans="1:89" s="1" customFormat="1">
      <c r="A137" s="54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72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</row>
    <row r="138" spans="1:89" s="1" customFormat="1">
      <c r="A138" s="54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72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</row>
    <row r="139" spans="1:89" s="1" customFormat="1">
      <c r="A139" s="54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72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</row>
    <row r="140" spans="1:89" s="1" customFormat="1">
      <c r="A140" s="54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72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</row>
    <row r="141" spans="1:89" s="1" customFormat="1">
      <c r="A141" s="54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72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</row>
    <row r="142" spans="1:89" s="1" customFormat="1">
      <c r="A142" s="54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72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</row>
    <row r="143" spans="1:89" s="1" customFormat="1">
      <c r="A143" s="54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72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</row>
    <row r="144" spans="1:89" s="1" customFormat="1">
      <c r="A144" s="54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72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</row>
    <row r="145" spans="1:89" s="1" customFormat="1">
      <c r="A145" s="54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72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</row>
    <row r="146" spans="1:89" s="1" customFormat="1">
      <c r="A146" s="54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72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</row>
    <row r="147" spans="1:89" s="1" customFormat="1">
      <c r="A147" s="54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72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</row>
    <row r="148" spans="1:89" s="1" customFormat="1">
      <c r="A148" s="54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72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</row>
    <row r="149" spans="1:89" s="1" customFormat="1">
      <c r="A149" s="54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72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</row>
    <row r="150" spans="1:89" s="1" customFormat="1">
      <c r="A150" s="54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72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</row>
    <row r="151" spans="1:89" s="1" customFormat="1">
      <c r="A151" s="54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72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</row>
    <row r="152" spans="1:89" s="1" customFormat="1">
      <c r="A152" s="54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72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</row>
    <row r="153" spans="1:89" s="1" customFormat="1">
      <c r="A153" s="54" t="s">
        <v>0</v>
      </c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72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</row>
    <row r="154" spans="1:89" s="1" customFormat="1">
      <c r="A154" s="54" t="s">
        <v>0</v>
      </c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72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</row>
    <row r="155" spans="1:89" s="1" customFormat="1">
      <c r="A155" s="54" t="s">
        <v>0</v>
      </c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72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</row>
    <row r="156" spans="1:89" s="1" customFormat="1">
      <c r="A156" s="54" t="s">
        <v>0</v>
      </c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72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</row>
    <row r="157" spans="1:89" s="1" customFormat="1">
      <c r="A157" s="54" t="s">
        <v>0</v>
      </c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72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</row>
    <row r="158" spans="1:89" s="1" customFormat="1">
      <c r="A158" s="54" t="s">
        <v>0</v>
      </c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72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</row>
    <row r="159" spans="1:89" s="1" customFormat="1">
      <c r="A159" s="54" t="s">
        <v>0</v>
      </c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72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</row>
    <row r="160" spans="1:89" s="1" customFormat="1">
      <c r="A160" s="54" t="s">
        <v>0</v>
      </c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72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</row>
    <row r="161" spans="1:89" s="1" customFormat="1">
      <c r="A161" s="54" t="s">
        <v>0</v>
      </c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72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</row>
    <row r="162" spans="1:89" s="1" customFormat="1">
      <c r="A162" s="54" t="s">
        <v>0</v>
      </c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72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</row>
    <row r="163" spans="1:89" s="1" customFormat="1">
      <c r="A163" s="54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72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</row>
    <row r="164" spans="1:89" s="1" customFormat="1">
      <c r="A164" s="54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72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</row>
    <row r="165" spans="1:89" s="1" customFormat="1">
      <c r="A165" s="54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72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</row>
    <row r="166" spans="1:89" s="1" customFormat="1">
      <c r="A166" s="54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72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</row>
    <row r="167" spans="1:89" s="1" customFormat="1">
      <c r="A167" s="54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72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</row>
    <row r="168" spans="1:89" s="1" customFormat="1">
      <c r="A168" s="54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72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</row>
    <row r="169" spans="1:89" s="1" customFormat="1">
      <c r="A169" s="54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72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</row>
    <row r="170" spans="1:89" s="1" customFormat="1">
      <c r="A170" s="54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72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</row>
    <row r="171" spans="1:89" s="1" customFormat="1">
      <c r="A171" s="54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72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</row>
    <row r="172" spans="1:89" s="1" customFormat="1">
      <c r="A172" s="54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72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</row>
    <row r="173" spans="1:89" s="1" customFormat="1">
      <c r="A173" s="54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72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</row>
    <row r="174" spans="1:89" s="1" customFormat="1">
      <c r="A174" s="54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72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</row>
    <row r="175" spans="1:89" s="1" customFormat="1">
      <c r="A175" s="54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72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</row>
    <row r="176" spans="1:89" s="1" customFormat="1">
      <c r="A176" s="54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72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</row>
    <row r="177" spans="1:89" s="1" customFormat="1">
      <c r="A177" s="54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72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</row>
    <row r="178" spans="1:89" s="1" customFormat="1">
      <c r="A178" s="54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72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</row>
    <row r="179" spans="1:89" s="1" customFormat="1">
      <c r="A179" s="54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72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</row>
    <row r="180" spans="1:89" s="1" customFormat="1">
      <c r="A180" s="54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72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</row>
    <row r="181" spans="1:89" s="1" customFormat="1">
      <c r="A181" s="54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72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</row>
    <row r="182" spans="1:89" s="1" customFormat="1">
      <c r="A182" s="54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72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</row>
    <row r="183" spans="1:89" s="1" customFormat="1">
      <c r="A183" s="54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72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</row>
    <row r="184" spans="1:89" s="1" customFormat="1">
      <c r="A184" s="54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72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</row>
    <row r="185" spans="1:89" s="1" customFormat="1">
      <c r="A185" s="54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72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</row>
    <row r="186" spans="1:89" s="1" customFormat="1">
      <c r="A186" s="54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72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</row>
    <row r="187" spans="1:89" s="1" customFormat="1">
      <c r="A187" s="54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72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</row>
    <row r="188" spans="1:89" s="1" customFormat="1">
      <c r="A188" s="54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72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</row>
    <row r="189" spans="1:89" s="1" customFormat="1">
      <c r="A189" s="54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72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</row>
    <row r="190" spans="1:89" s="1" customFormat="1">
      <c r="A190" s="54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72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</row>
    <row r="191" spans="1:89" s="1" customFormat="1">
      <c r="A191" s="54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72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</row>
    <row r="192" spans="1:89" s="1" customFormat="1">
      <c r="A192" s="54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72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</row>
    <row r="193" spans="1:89" s="1" customFormat="1">
      <c r="A193" s="54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72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</row>
    <row r="194" spans="1:89" s="1" customFormat="1">
      <c r="A194" s="54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72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</row>
    <row r="195" spans="1:89" s="1" customFormat="1">
      <c r="A195" s="54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72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</row>
    <row r="196" spans="1:89" s="1" customFormat="1">
      <c r="A196" s="54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72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</row>
    <row r="197" spans="1:89" s="1" customFormat="1">
      <c r="A197" s="54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72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</row>
    <row r="198" spans="1:89" s="1" customFormat="1">
      <c r="A198" s="54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72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</row>
    <row r="199" spans="1:89" s="1" customFormat="1">
      <c r="A199" s="54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72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</row>
    <row r="200" spans="1:89" s="1" customFormat="1">
      <c r="A200" s="54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72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</row>
    <row r="201" spans="1:89" s="1" customFormat="1">
      <c r="A201" s="54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72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</row>
    <row r="202" spans="1:89" s="1" customFormat="1">
      <c r="A202" s="54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72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</row>
    <row r="203" spans="1:89" s="1" customFormat="1">
      <c r="A203" s="54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72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</row>
    <row r="204" spans="1:89" s="1" customFormat="1">
      <c r="A204" s="54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72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</row>
    <row r="205" spans="1:89" s="1" customFormat="1">
      <c r="A205" s="54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72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</row>
    <row r="206" spans="1:89" s="1" customFormat="1">
      <c r="A206" s="54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72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</row>
    <row r="207" spans="1:89" s="1" customFormat="1">
      <c r="A207" s="54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72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</row>
    <row r="208" spans="1:89" s="1" customFormat="1">
      <c r="A208" s="54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72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</row>
    <row r="209" spans="1:89" s="1" customFormat="1">
      <c r="A209" s="54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72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</row>
    <row r="210" spans="1:89" s="1" customFormat="1">
      <c r="A210" s="54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72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</row>
    <row r="211" spans="1:89" s="1" customFormat="1">
      <c r="A211" s="54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72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</row>
    <row r="212" spans="1:89" s="1" customFormat="1">
      <c r="A212" s="54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72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  <c r="BR212" s="6"/>
      <c r="BS212" s="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</row>
    <row r="213" spans="1:89" s="1" customFormat="1">
      <c r="A213" s="54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72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  <c r="BR213" s="6"/>
      <c r="BS213" s="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</row>
    <row r="214" spans="1:89" s="1" customFormat="1">
      <c r="A214" s="54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72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</row>
    <row r="215" spans="1:89" s="1" customFormat="1">
      <c r="A215" s="54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72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</row>
    <row r="216" spans="1:89" s="1" customFormat="1">
      <c r="A216" s="54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72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</row>
    <row r="217" spans="1:89" s="1" customFormat="1">
      <c r="A217" s="54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72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</row>
    <row r="218" spans="1:89" s="1" customFormat="1">
      <c r="A218" s="54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72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</row>
    <row r="219" spans="1:89" s="1" customFormat="1">
      <c r="A219" s="54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72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</row>
    <row r="220" spans="1:89" s="1" customFormat="1">
      <c r="A220" s="54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72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</row>
    <row r="221" spans="1:89" s="1" customFormat="1">
      <c r="A221" s="54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72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</row>
    <row r="222" spans="1:89" s="1" customFormat="1">
      <c r="A222" s="54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72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  <c r="BR222" s="6"/>
      <c r="BS222" s="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</row>
    <row r="223" spans="1:89" s="1" customFormat="1">
      <c r="A223" s="54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72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</row>
    <row r="224" spans="1:89" s="1" customFormat="1">
      <c r="A224" s="54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72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</row>
    <row r="225" spans="1:89" s="1" customFormat="1">
      <c r="A225" s="54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72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</row>
    <row r="226" spans="1:89" s="1" customFormat="1">
      <c r="A226" s="54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72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</row>
    <row r="227" spans="1:89" s="1" customFormat="1">
      <c r="A227" s="54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72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</row>
    <row r="228" spans="1:89" s="1" customFormat="1">
      <c r="A228" s="54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72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  <c r="BN228" s="6"/>
      <c r="BO228" s="6"/>
      <c r="BP228" s="6"/>
      <c r="BQ228" s="6"/>
      <c r="BR228" s="6"/>
      <c r="BS228" s="6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</row>
    <row r="229" spans="1:89" s="1" customFormat="1">
      <c r="A229" s="54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72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</row>
    <row r="230" spans="1:89" s="1" customFormat="1">
      <c r="A230" s="54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72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</row>
    <row r="231" spans="1:89" s="1" customFormat="1">
      <c r="A231" s="54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72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</row>
    <row r="232" spans="1:89" s="1" customFormat="1">
      <c r="A232" s="54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72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</row>
    <row r="233" spans="1:89" s="1" customFormat="1">
      <c r="A233" s="54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72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</row>
    <row r="234" spans="1:89" s="1" customFormat="1">
      <c r="A234" s="54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72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</row>
    <row r="235" spans="1:89" s="1" customFormat="1">
      <c r="A235" s="54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72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  <c r="BS235" s="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</row>
    <row r="236" spans="1:89" s="1" customFormat="1">
      <c r="A236" s="54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72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</row>
    <row r="237" spans="1:89" s="1" customFormat="1">
      <c r="A237" s="54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72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  <c r="BN237" s="6"/>
      <c r="BO237" s="6"/>
      <c r="BP237" s="6"/>
      <c r="BQ237" s="6"/>
      <c r="BR237" s="6"/>
      <c r="BS237" s="6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</row>
    <row r="238" spans="1:89" s="1" customFormat="1">
      <c r="A238" s="54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72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  <c r="BR238" s="6"/>
      <c r="BS238" s="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</row>
    <row r="239" spans="1:89" s="1" customFormat="1">
      <c r="A239" s="54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72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  <c r="BS239" s="6"/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</row>
    <row r="240" spans="1:89" s="1" customFormat="1">
      <c r="A240" s="54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72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</row>
    <row r="241" spans="1:89" s="1" customFormat="1">
      <c r="A241" s="54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72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  <c r="BS241" s="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</row>
    <row r="242" spans="1:89" s="1" customFormat="1">
      <c r="A242" s="54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72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  <c r="BI242" s="6"/>
      <c r="BJ242" s="6"/>
      <c r="BK242" s="6"/>
      <c r="BL242" s="6"/>
      <c r="BM242" s="6"/>
      <c r="BN242" s="6"/>
      <c r="BO242" s="6"/>
      <c r="BP242" s="6"/>
      <c r="BQ242" s="6"/>
      <c r="BR242" s="6"/>
      <c r="BS242" s="6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</row>
    <row r="243" spans="1:89" s="1" customFormat="1">
      <c r="A243" s="54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72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  <c r="BH243" s="6"/>
      <c r="BI243" s="6"/>
      <c r="BJ243" s="6"/>
      <c r="BK243" s="6"/>
      <c r="BL243" s="6"/>
      <c r="BM243" s="6"/>
      <c r="BN243" s="6"/>
      <c r="BO243" s="6"/>
      <c r="BP243" s="6"/>
      <c r="BQ243" s="6"/>
      <c r="BR243" s="6"/>
      <c r="BS243" s="6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"/>
      <c r="CI243" s="6"/>
      <c r="CJ243" s="6"/>
      <c r="CK243" s="6"/>
    </row>
    <row r="244" spans="1:89" s="1" customFormat="1">
      <c r="A244" s="54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72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  <c r="BR244" s="6"/>
      <c r="BS244" s="6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</row>
    <row r="245" spans="1:89" s="1" customFormat="1">
      <c r="A245" s="54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72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  <c r="BS245" s="6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</row>
    <row r="246" spans="1:89" s="1" customFormat="1">
      <c r="A246" s="54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72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  <c r="BS246" s="6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</row>
    <row r="247" spans="1:89" s="1" customFormat="1">
      <c r="A247" s="54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72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  <c r="BI247" s="6"/>
      <c r="BJ247" s="6"/>
      <c r="BK247" s="6"/>
      <c r="BL247" s="6"/>
      <c r="BM247" s="6"/>
      <c r="BN247" s="6"/>
      <c r="BO247" s="6"/>
      <c r="BP247" s="6"/>
      <c r="BQ247" s="6"/>
      <c r="BR247" s="6"/>
      <c r="BS247" s="6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</row>
    <row r="248" spans="1:89" s="1" customFormat="1">
      <c r="A248" s="54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72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  <c r="BR248" s="6"/>
      <c r="BS248" s="6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</row>
    <row r="249" spans="1:89" s="1" customFormat="1">
      <c r="A249" s="54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72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  <c r="BR249" s="6"/>
      <c r="BS249" s="6"/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</row>
    <row r="250" spans="1:89" s="1" customFormat="1">
      <c r="A250" s="54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72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  <c r="BR250" s="6"/>
      <c r="BS250" s="6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</row>
    <row r="251" spans="1:89" s="1" customFormat="1">
      <c r="A251" s="54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72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6"/>
      <c r="BM251" s="6"/>
      <c r="BN251" s="6"/>
      <c r="BO251" s="6"/>
      <c r="BP251" s="6"/>
      <c r="BQ251" s="6"/>
      <c r="BR251" s="6"/>
      <c r="BS251" s="6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"/>
      <c r="CI251" s="6"/>
      <c r="CJ251" s="6"/>
      <c r="CK251" s="6"/>
    </row>
    <row r="252" spans="1:89" s="1" customFormat="1">
      <c r="A252" s="54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72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  <c r="BN252" s="6"/>
      <c r="BO252" s="6"/>
      <c r="BP252" s="6"/>
      <c r="BQ252" s="6"/>
      <c r="BR252" s="6"/>
      <c r="BS252" s="6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</row>
    <row r="253" spans="1:89" s="1" customFormat="1">
      <c r="A253" s="54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72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  <c r="BR253" s="6"/>
      <c r="BS253" s="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</row>
    <row r="254" spans="1:89" s="1" customFormat="1">
      <c r="A254" s="54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72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  <c r="BI254" s="6"/>
      <c r="BJ254" s="6"/>
      <c r="BK254" s="6"/>
      <c r="BL254" s="6"/>
      <c r="BM254" s="6"/>
      <c r="BN254" s="6"/>
      <c r="BO254" s="6"/>
      <c r="BP254" s="6"/>
      <c r="BQ254" s="6"/>
      <c r="BR254" s="6"/>
      <c r="BS254" s="6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  <c r="CH254" s="6"/>
      <c r="CI254" s="6"/>
      <c r="CJ254" s="6"/>
      <c r="CK254" s="6"/>
    </row>
    <row r="255" spans="1:89" s="1" customFormat="1">
      <c r="A255" s="54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72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  <c r="BR255" s="6"/>
      <c r="BS255" s="6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</row>
    <row r="256" spans="1:89" s="1" customFormat="1">
      <c r="A256" s="54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72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  <c r="BI256" s="6"/>
      <c r="BJ256" s="6"/>
      <c r="BK256" s="6"/>
      <c r="BL256" s="6"/>
      <c r="BM256" s="6"/>
      <c r="BN256" s="6"/>
      <c r="BO256" s="6"/>
      <c r="BP256" s="6"/>
      <c r="BQ256" s="6"/>
      <c r="BR256" s="6"/>
      <c r="BS256" s="6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  <c r="CH256" s="6"/>
      <c r="CI256" s="6"/>
      <c r="CJ256" s="6"/>
      <c r="CK256" s="6"/>
    </row>
    <row r="257" spans="1:89" s="1" customFormat="1">
      <c r="A257" s="54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72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  <c r="BI257" s="6"/>
      <c r="BJ257" s="6"/>
      <c r="BK257" s="6"/>
      <c r="BL257" s="6"/>
      <c r="BM257" s="6"/>
      <c r="BN257" s="6"/>
      <c r="BO257" s="6"/>
      <c r="BP257" s="6"/>
      <c r="BQ257" s="6"/>
      <c r="BR257" s="6"/>
      <c r="BS257" s="6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  <c r="CE257" s="6"/>
      <c r="CF257" s="6"/>
      <c r="CG257" s="6"/>
      <c r="CH257" s="6"/>
      <c r="CI257" s="6"/>
      <c r="CJ257" s="6"/>
      <c r="CK257" s="6"/>
    </row>
    <row r="258" spans="1:89" s="1" customFormat="1">
      <c r="A258" s="54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72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  <c r="BL258" s="6"/>
      <c r="BM258" s="6"/>
      <c r="BN258" s="6"/>
      <c r="BO258" s="6"/>
      <c r="BP258" s="6"/>
      <c r="BQ258" s="6"/>
      <c r="BR258" s="6"/>
      <c r="BS258" s="6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  <c r="CH258" s="6"/>
      <c r="CI258" s="6"/>
      <c r="CJ258" s="6"/>
      <c r="CK258" s="6"/>
    </row>
    <row r="259" spans="1:89" s="1" customFormat="1">
      <c r="A259" s="54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72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  <c r="BL259" s="6"/>
      <c r="BM259" s="6"/>
      <c r="BN259" s="6"/>
      <c r="BO259" s="6"/>
      <c r="BP259" s="6"/>
      <c r="BQ259" s="6"/>
      <c r="BR259" s="6"/>
      <c r="BS259" s="6"/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  <c r="CE259" s="6"/>
      <c r="CF259" s="6"/>
      <c r="CG259" s="6"/>
      <c r="CH259" s="6"/>
      <c r="CI259" s="6"/>
      <c r="CJ259" s="6"/>
      <c r="CK259" s="6"/>
    </row>
    <row r="260" spans="1:89" s="1" customFormat="1">
      <c r="A260" s="54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72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  <c r="BI260" s="6"/>
      <c r="BJ260" s="6"/>
      <c r="BK260" s="6"/>
      <c r="BL260" s="6"/>
      <c r="BM260" s="6"/>
      <c r="BN260" s="6"/>
      <c r="BO260" s="6"/>
      <c r="BP260" s="6"/>
      <c r="BQ260" s="6"/>
      <c r="BR260" s="6"/>
      <c r="BS260" s="6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  <c r="CE260" s="6"/>
      <c r="CF260" s="6"/>
      <c r="CG260" s="6"/>
      <c r="CH260" s="6"/>
      <c r="CI260" s="6"/>
      <c r="CJ260" s="6"/>
      <c r="CK260" s="6"/>
    </row>
    <row r="261" spans="1:89" s="1" customFormat="1">
      <c r="A261" s="54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72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  <c r="BI261" s="6"/>
      <c r="BJ261" s="6"/>
      <c r="BK261" s="6"/>
      <c r="BL261" s="6"/>
      <c r="BM261" s="6"/>
      <c r="BN261" s="6"/>
      <c r="BO261" s="6"/>
      <c r="BP261" s="6"/>
      <c r="BQ261" s="6"/>
      <c r="BR261" s="6"/>
      <c r="BS261" s="6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  <c r="CH261" s="6"/>
      <c r="CI261" s="6"/>
      <c r="CJ261" s="6"/>
      <c r="CK261" s="6"/>
    </row>
    <row r="262" spans="1:89" s="1" customFormat="1">
      <c r="A262" s="54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72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  <c r="BH262" s="6"/>
      <c r="BI262" s="6"/>
      <c r="BJ262" s="6"/>
      <c r="BK262" s="6"/>
      <c r="BL262" s="6"/>
      <c r="BM262" s="6"/>
      <c r="BN262" s="6"/>
      <c r="BO262" s="6"/>
      <c r="BP262" s="6"/>
      <c r="BQ262" s="6"/>
      <c r="BR262" s="6"/>
      <c r="BS262" s="6"/>
      <c r="BT262" s="6"/>
      <c r="BU262" s="6"/>
      <c r="BV262" s="6"/>
      <c r="BW262" s="6"/>
      <c r="BX262" s="6"/>
      <c r="BY262" s="6"/>
      <c r="BZ262" s="6"/>
      <c r="CA262" s="6"/>
      <c r="CB262" s="6"/>
      <c r="CC262" s="6"/>
      <c r="CD262" s="6"/>
      <c r="CE262" s="6"/>
      <c r="CF262" s="6"/>
      <c r="CG262" s="6"/>
      <c r="CH262" s="6"/>
      <c r="CI262" s="6"/>
      <c r="CJ262" s="6"/>
      <c r="CK262" s="6"/>
    </row>
    <row r="263" spans="1:89" s="1" customFormat="1">
      <c r="A263" s="54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72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  <c r="BH263" s="6"/>
      <c r="BI263" s="6"/>
      <c r="BJ263" s="6"/>
      <c r="BK263" s="6"/>
      <c r="BL263" s="6"/>
      <c r="BM263" s="6"/>
      <c r="BN263" s="6"/>
      <c r="BO263" s="6"/>
      <c r="BP263" s="6"/>
      <c r="BQ263" s="6"/>
      <c r="BR263" s="6"/>
      <c r="BS263" s="6"/>
      <c r="BT263" s="6"/>
      <c r="BU263" s="6"/>
      <c r="BV263" s="6"/>
      <c r="BW263" s="6"/>
      <c r="BX263" s="6"/>
      <c r="BY263" s="6"/>
      <c r="BZ263" s="6"/>
      <c r="CA263" s="6"/>
      <c r="CB263" s="6"/>
      <c r="CC263" s="6"/>
      <c r="CD263" s="6"/>
      <c r="CE263" s="6"/>
      <c r="CF263" s="6"/>
      <c r="CG263" s="6"/>
      <c r="CH263" s="6"/>
      <c r="CI263" s="6"/>
      <c r="CJ263" s="6"/>
      <c r="CK263" s="6"/>
    </row>
    <row r="264" spans="1:89" s="1" customFormat="1">
      <c r="A264" s="54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72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  <c r="BH264" s="6"/>
      <c r="BI264" s="6"/>
      <c r="BJ264" s="6"/>
      <c r="BK264" s="6"/>
      <c r="BL264" s="6"/>
      <c r="BM264" s="6"/>
      <c r="BN264" s="6"/>
      <c r="BO264" s="6"/>
      <c r="BP264" s="6"/>
      <c r="BQ264" s="6"/>
      <c r="BR264" s="6"/>
      <c r="BS264" s="6"/>
      <c r="BT264" s="6"/>
      <c r="BU264" s="6"/>
      <c r="BV264" s="6"/>
      <c r="BW264" s="6"/>
      <c r="BX264" s="6"/>
      <c r="BY264" s="6"/>
      <c r="BZ264" s="6"/>
      <c r="CA264" s="6"/>
      <c r="CB264" s="6"/>
      <c r="CC264" s="6"/>
      <c r="CD264" s="6"/>
      <c r="CE264" s="6"/>
      <c r="CF264" s="6"/>
      <c r="CG264" s="6"/>
      <c r="CH264" s="6"/>
      <c r="CI264" s="6"/>
      <c r="CJ264" s="6"/>
      <c r="CK264" s="6"/>
    </row>
    <row r="265" spans="1:89" s="1" customFormat="1">
      <c r="A265" s="54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72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  <c r="BI265" s="6"/>
      <c r="BJ265" s="6"/>
      <c r="BK265" s="6"/>
      <c r="BL265" s="6"/>
      <c r="BM265" s="6"/>
      <c r="BN265" s="6"/>
      <c r="BO265" s="6"/>
      <c r="BP265" s="6"/>
      <c r="BQ265" s="6"/>
      <c r="BR265" s="6"/>
      <c r="BS265" s="6"/>
      <c r="BT265" s="6"/>
      <c r="BU265" s="6"/>
      <c r="BV265" s="6"/>
      <c r="BW265" s="6"/>
      <c r="BX265" s="6"/>
      <c r="BY265" s="6"/>
      <c r="BZ265" s="6"/>
      <c r="CA265" s="6"/>
      <c r="CB265" s="6"/>
      <c r="CC265" s="6"/>
      <c r="CD265" s="6"/>
      <c r="CE265" s="6"/>
      <c r="CF265" s="6"/>
      <c r="CG265" s="6"/>
      <c r="CH265" s="6"/>
      <c r="CI265" s="6"/>
      <c r="CJ265" s="6"/>
      <c r="CK265" s="6"/>
    </row>
    <row r="266" spans="1:89" s="1" customFormat="1">
      <c r="A266" s="54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72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  <c r="BI266" s="6"/>
      <c r="BJ266" s="6"/>
      <c r="BK266" s="6"/>
      <c r="BL266" s="6"/>
      <c r="BM266" s="6"/>
      <c r="BN266" s="6"/>
      <c r="BO266" s="6"/>
      <c r="BP266" s="6"/>
      <c r="BQ266" s="6"/>
      <c r="BR266" s="6"/>
      <c r="BS266" s="6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  <c r="CH266" s="6"/>
      <c r="CI266" s="6"/>
      <c r="CJ266" s="6"/>
      <c r="CK266" s="6"/>
    </row>
    <row r="267" spans="1:89" s="1" customFormat="1">
      <c r="A267" s="54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72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  <c r="BH267" s="6"/>
      <c r="BI267" s="6"/>
      <c r="BJ267" s="6"/>
      <c r="BK267" s="6"/>
      <c r="BL267" s="6"/>
      <c r="BM267" s="6"/>
      <c r="BN267" s="6"/>
      <c r="BO267" s="6"/>
      <c r="BP267" s="6"/>
      <c r="BQ267" s="6"/>
      <c r="BR267" s="6"/>
      <c r="BS267" s="6"/>
      <c r="BT267" s="6"/>
      <c r="BU267" s="6"/>
      <c r="BV267" s="6"/>
      <c r="BW267" s="6"/>
      <c r="BX267" s="6"/>
      <c r="BY267" s="6"/>
      <c r="BZ267" s="6"/>
      <c r="CA267" s="6"/>
      <c r="CB267" s="6"/>
      <c r="CC267" s="6"/>
      <c r="CD267" s="6"/>
      <c r="CE267" s="6"/>
      <c r="CF267" s="6"/>
      <c r="CG267" s="6"/>
      <c r="CH267" s="6"/>
      <c r="CI267" s="6"/>
      <c r="CJ267" s="6"/>
      <c r="CK267" s="6"/>
    </row>
    <row r="268" spans="1:89" s="1" customFormat="1">
      <c r="A268" s="54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72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  <c r="BI268" s="6"/>
      <c r="BJ268" s="6"/>
      <c r="BK268" s="6"/>
      <c r="BL268" s="6"/>
      <c r="BM268" s="6"/>
      <c r="BN268" s="6"/>
      <c r="BO268" s="6"/>
      <c r="BP268" s="6"/>
      <c r="BQ268" s="6"/>
      <c r="BR268" s="6"/>
      <c r="BS268" s="6"/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  <c r="CE268" s="6"/>
      <c r="CF268" s="6"/>
      <c r="CG268" s="6"/>
      <c r="CH268" s="6"/>
      <c r="CI268" s="6"/>
      <c r="CJ268" s="6"/>
      <c r="CK268" s="6"/>
    </row>
    <row r="269" spans="1:89" s="1" customFormat="1">
      <c r="A269" s="54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72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  <c r="BH269" s="6"/>
      <c r="BI269" s="6"/>
      <c r="BJ269" s="6"/>
      <c r="BK269" s="6"/>
      <c r="BL269" s="6"/>
      <c r="BM269" s="6"/>
      <c r="BN269" s="6"/>
      <c r="BO269" s="6"/>
      <c r="BP269" s="6"/>
      <c r="BQ269" s="6"/>
      <c r="BR269" s="6"/>
      <c r="BS269" s="6"/>
      <c r="BT269" s="6"/>
      <c r="BU269" s="6"/>
      <c r="BV269" s="6"/>
      <c r="BW269" s="6"/>
      <c r="BX269" s="6"/>
      <c r="BY269" s="6"/>
      <c r="BZ269" s="6"/>
      <c r="CA269" s="6"/>
      <c r="CB269" s="6"/>
      <c r="CC269" s="6"/>
      <c r="CD269" s="6"/>
      <c r="CE269" s="6"/>
      <c r="CF269" s="6"/>
      <c r="CG269" s="6"/>
      <c r="CH269" s="6"/>
      <c r="CI269" s="6"/>
      <c r="CJ269" s="6"/>
      <c r="CK269" s="6"/>
    </row>
    <row r="270" spans="1:89" s="1" customFormat="1">
      <c r="A270" s="54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72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  <c r="BI270" s="6"/>
      <c r="BJ270" s="6"/>
      <c r="BK270" s="6"/>
      <c r="BL270" s="6"/>
      <c r="BM270" s="6"/>
      <c r="BN270" s="6"/>
      <c r="BO270" s="6"/>
      <c r="BP270" s="6"/>
      <c r="BQ270" s="6"/>
      <c r="BR270" s="6"/>
      <c r="BS270" s="6"/>
      <c r="BT270" s="6"/>
      <c r="BU270" s="6"/>
      <c r="BV270" s="6"/>
      <c r="BW270" s="6"/>
      <c r="BX270" s="6"/>
      <c r="BY270" s="6"/>
      <c r="BZ270" s="6"/>
      <c r="CA270" s="6"/>
      <c r="CB270" s="6"/>
      <c r="CC270" s="6"/>
      <c r="CD270" s="6"/>
      <c r="CE270" s="6"/>
      <c r="CF270" s="6"/>
      <c r="CG270" s="6"/>
      <c r="CH270" s="6"/>
      <c r="CI270" s="6"/>
      <c r="CJ270" s="6"/>
      <c r="CK270" s="6"/>
    </row>
    <row r="271" spans="1:89" s="1" customFormat="1">
      <c r="A271" s="54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72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  <c r="BI271" s="6"/>
      <c r="BJ271" s="6"/>
      <c r="BK271" s="6"/>
      <c r="BL271" s="6"/>
      <c r="BM271" s="6"/>
      <c r="BN271" s="6"/>
      <c r="BO271" s="6"/>
      <c r="BP271" s="6"/>
      <c r="BQ271" s="6"/>
      <c r="BR271" s="6"/>
      <c r="BS271" s="6"/>
      <c r="BT271" s="6"/>
      <c r="BU271" s="6"/>
      <c r="BV271" s="6"/>
      <c r="BW271" s="6"/>
      <c r="BX271" s="6"/>
      <c r="BY271" s="6"/>
      <c r="BZ271" s="6"/>
      <c r="CA271" s="6"/>
      <c r="CB271" s="6"/>
      <c r="CC271" s="6"/>
      <c r="CD271" s="6"/>
      <c r="CE271" s="6"/>
      <c r="CF271" s="6"/>
      <c r="CG271" s="6"/>
      <c r="CH271" s="6"/>
      <c r="CI271" s="6"/>
      <c r="CJ271" s="6"/>
      <c r="CK271" s="6"/>
    </row>
    <row r="272" spans="1:89" s="1" customFormat="1">
      <c r="A272" s="54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72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  <c r="BH272" s="6"/>
      <c r="BI272" s="6"/>
      <c r="BJ272" s="6"/>
      <c r="BK272" s="6"/>
      <c r="BL272" s="6"/>
      <c r="BM272" s="6"/>
      <c r="BN272" s="6"/>
      <c r="BO272" s="6"/>
      <c r="BP272" s="6"/>
      <c r="BQ272" s="6"/>
      <c r="BR272" s="6"/>
      <c r="BS272" s="6"/>
      <c r="BT272" s="6"/>
      <c r="BU272" s="6"/>
      <c r="BV272" s="6"/>
      <c r="BW272" s="6"/>
      <c r="BX272" s="6"/>
      <c r="BY272" s="6"/>
      <c r="BZ272" s="6"/>
      <c r="CA272" s="6"/>
      <c r="CB272" s="6"/>
      <c r="CC272" s="6"/>
      <c r="CD272" s="6"/>
      <c r="CE272" s="6"/>
      <c r="CF272" s="6"/>
      <c r="CG272" s="6"/>
      <c r="CH272" s="6"/>
      <c r="CI272" s="6"/>
      <c r="CJ272" s="6"/>
      <c r="CK272" s="6"/>
    </row>
    <row r="273" spans="1:89" s="1" customFormat="1">
      <c r="A273" s="54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72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  <c r="BI273" s="6"/>
      <c r="BJ273" s="6"/>
      <c r="BK273" s="6"/>
      <c r="BL273" s="6"/>
      <c r="BM273" s="6"/>
      <c r="BN273" s="6"/>
      <c r="BO273" s="6"/>
      <c r="BP273" s="6"/>
      <c r="BQ273" s="6"/>
      <c r="BR273" s="6"/>
      <c r="BS273" s="6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  <c r="CH273" s="6"/>
      <c r="CI273" s="6"/>
      <c r="CJ273" s="6"/>
      <c r="CK273" s="6"/>
    </row>
    <row r="274" spans="1:89" s="1" customFormat="1">
      <c r="A274" s="54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72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  <c r="BH274" s="6"/>
      <c r="BI274" s="6"/>
      <c r="BJ274" s="6"/>
      <c r="BK274" s="6"/>
      <c r="BL274" s="6"/>
      <c r="BM274" s="6"/>
      <c r="BN274" s="6"/>
      <c r="BO274" s="6"/>
      <c r="BP274" s="6"/>
      <c r="BQ274" s="6"/>
      <c r="BR274" s="6"/>
      <c r="BS274" s="6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  <c r="CF274" s="6"/>
      <c r="CG274" s="6"/>
      <c r="CH274" s="6"/>
      <c r="CI274" s="6"/>
      <c r="CJ274" s="6"/>
      <c r="CK274" s="6"/>
    </row>
    <row r="275" spans="1:89" s="1" customFormat="1">
      <c r="A275" s="54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72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  <c r="BH275" s="6"/>
      <c r="BI275" s="6"/>
      <c r="BJ275" s="6"/>
      <c r="BK275" s="6"/>
      <c r="BL275" s="6"/>
      <c r="BM275" s="6"/>
      <c r="BN275" s="6"/>
      <c r="BO275" s="6"/>
      <c r="BP275" s="6"/>
      <c r="BQ275" s="6"/>
      <c r="BR275" s="6"/>
      <c r="BS275" s="6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F275" s="6"/>
      <c r="CG275" s="6"/>
      <c r="CH275" s="6"/>
      <c r="CI275" s="6"/>
      <c r="CJ275" s="6"/>
      <c r="CK275" s="6"/>
    </row>
    <row r="276" spans="1:89" s="1" customFormat="1">
      <c r="A276" s="54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72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  <c r="BH276" s="6"/>
      <c r="BI276" s="6"/>
      <c r="BJ276" s="6"/>
      <c r="BK276" s="6"/>
      <c r="BL276" s="6"/>
      <c r="BM276" s="6"/>
      <c r="BN276" s="6"/>
      <c r="BO276" s="6"/>
      <c r="BP276" s="6"/>
      <c r="BQ276" s="6"/>
      <c r="BR276" s="6"/>
      <c r="BS276" s="6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  <c r="CF276" s="6"/>
      <c r="CG276" s="6"/>
      <c r="CH276" s="6"/>
      <c r="CI276" s="6"/>
      <c r="CJ276" s="6"/>
      <c r="CK276" s="6"/>
    </row>
    <row r="277" spans="1:89" s="1" customFormat="1">
      <c r="A277" s="54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72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  <c r="BH277" s="6"/>
      <c r="BI277" s="6"/>
      <c r="BJ277" s="6"/>
      <c r="BK277" s="6"/>
      <c r="BL277" s="6"/>
      <c r="BM277" s="6"/>
      <c r="BN277" s="6"/>
      <c r="BO277" s="6"/>
      <c r="BP277" s="6"/>
      <c r="BQ277" s="6"/>
      <c r="BR277" s="6"/>
      <c r="BS277" s="6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  <c r="CF277" s="6"/>
      <c r="CG277" s="6"/>
      <c r="CH277" s="6"/>
      <c r="CI277" s="6"/>
      <c r="CJ277" s="6"/>
      <c r="CK277" s="6"/>
    </row>
    <row r="278" spans="1:89" s="1" customFormat="1">
      <c r="A278" s="54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72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  <c r="BH278" s="6"/>
      <c r="BI278" s="6"/>
      <c r="BJ278" s="6"/>
      <c r="BK278" s="6"/>
      <c r="BL278" s="6"/>
      <c r="BM278" s="6"/>
      <c r="BN278" s="6"/>
      <c r="BO278" s="6"/>
      <c r="BP278" s="6"/>
      <c r="BQ278" s="6"/>
      <c r="BR278" s="6"/>
      <c r="BS278" s="6"/>
      <c r="BT278" s="6"/>
      <c r="BU278" s="6"/>
      <c r="BV278" s="6"/>
      <c r="BW278" s="6"/>
      <c r="BX278" s="6"/>
      <c r="BY278" s="6"/>
      <c r="BZ278" s="6"/>
      <c r="CA278" s="6"/>
      <c r="CB278" s="6"/>
      <c r="CC278" s="6"/>
      <c r="CD278" s="6"/>
      <c r="CE278" s="6"/>
      <c r="CF278" s="6"/>
      <c r="CG278" s="6"/>
      <c r="CH278" s="6"/>
      <c r="CI278" s="6"/>
      <c r="CJ278" s="6"/>
      <c r="CK278" s="6"/>
    </row>
    <row r="279" spans="1:89" s="1" customFormat="1">
      <c r="A279" s="54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72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  <c r="BI279" s="6"/>
      <c r="BJ279" s="6"/>
      <c r="BK279" s="6"/>
      <c r="BL279" s="6"/>
      <c r="BM279" s="6"/>
      <c r="BN279" s="6"/>
      <c r="BO279" s="6"/>
      <c r="BP279" s="6"/>
      <c r="BQ279" s="6"/>
      <c r="BR279" s="6"/>
      <c r="BS279" s="6"/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F279" s="6"/>
      <c r="CG279" s="6"/>
      <c r="CH279" s="6"/>
      <c r="CI279" s="6"/>
      <c r="CJ279" s="6"/>
      <c r="CK279" s="6"/>
    </row>
    <row r="280" spans="1:89" s="1" customFormat="1">
      <c r="A280" s="54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72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  <c r="BH280" s="6"/>
      <c r="BI280" s="6"/>
      <c r="BJ280" s="6"/>
      <c r="BK280" s="6"/>
      <c r="BL280" s="6"/>
      <c r="BM280" s="6"/>
      <c r="BN280" s="6"/>
      <c r="BO280" s="6"/>
      <c r="BP280" s="6"/>
      <c r="BQ280" s="6"/>
      <c r="BR280" s="6"/>
      <c r="BS280" s="6"/>
      <c r="BT280" s="6"/>
      <c r="BU280" s="6"/>
      <c r="BV280" s="6"/>
      <c r="BW280" s="6"/>
      <c r="BX280" s="6"/>
      <c r="BY280" s="6"/>
      <c r="BZ280" s="6"/>
      <c r="CA280" s="6"/>
      <c r="CB280" s="6"/>
      <c r="CC280" s="6"/>
      <c r="CD280" s="6"/>
      <c r="CE280" s="6"/>
      <c r="CF280" s="6"/>
      <c r="CG280" s="6"/>
      <c r="CH280" s="6"/>
      <c r="CI280" s="6"/>
      <c r="CJ280" s="6"/>
      <c r="CK280" s="6"/>
    </row>
    <row r="281" spans="1:89" s="1" customFormat="1">
      <c r="A281" s="54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72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  <c r="BI281" s="6"/>
      <c r="BJ281" s="6"/>
      <c r="BK281" s="6"/>
      <c r="BL281" s="6"/>
      <c r="BM281" s="6"/>
      <c r="BN281" s="6"/>
      <c r="BO281" s="6"/>
      <c r="BP281" s="6"/>
      <c r="BQ281" s="6"/>
      <c r="BR281" s="6"/>
      <c r="BS281" s="6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  <c r="CF281" s="6"/>
      <c r="CG281" s="6"/>
      <c r="CH281" s="6"/>
      <c r="CI281" s="6"/>
      <c r="CJ281" s="6"/>
      <c r="CK281" s="6"/>
    </row>
    <row r="282" spans="1:89" s="1" customFormat="1">
      <c r="A282" s="54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72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  <c r="BH282" s="6"/>
      <c r="BI282" s="6"/>
      <c r="BJ282" s="6"/>
      <c r="BK282" s="6"/>
      <c r="BL282" s="6"/>
      <c r="BM282" s="6"/>
      <c r="BN282" s="6"/>
      <c r="BO282" s="6"/>
      <c r="BP282" s="6"/>
      <c r="BQ282" s="6"/>
      <c r="BR282" s="6"/>
      <c r="BS282" s="6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  <c r="CH282" s="6"/>
      <c r="CI282" s="6"/>
      <c r="CJ282" s="6"/>
      <c r="CK282" s="6"/>
    </row>
    <row r="283" spans="1:89" s="1" customFormat="1">
      <c r="A283" s="54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72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  <c r="BH283" s="6"/>
      <c r="BI283" s="6"/>
      <c r="BJ283" s="6"/>
      <c r="BK283" s="6"/>
      <c r="BL283" s="6"/>
      <c r="BM283" s="6"/>
      <c r="BN283" s="6"/>
      <c r="BO283" s="6"/>
      <c r="BP283" s="6"/>
      <c r="BQ283" s="6"/>
      <c r="BR283" s="6"/>
      <c r="BS283" s="6"/>
      <c r="BT283" s="6"/>
      <c r="BU283" s="6"/>
      <c r="BV283" s="6"/>
      <c r="BW283" s="6"/>
      <c r="BX283" s="6"/>
      <c r="BY283" s="6"/>
      <c r="BZ283" s="6"/>
      <c r="CA283" s="6"/>
      <c r="CB283" s="6"/>
      <c r="CC283" s="6"/>
      <c r="CD283" s="6"/>
      <c r="CE283" s="6"/>
      <c r="CF283" s="6"/>
      <c r="CG283" s="6"/>
      <c r="CH283" s="6"/>
      <c r="CI283" s="6"/>
      <c r="CJ283" s="6"/>
      <c r="CK283" s="6"/>
    </row>
    <row r="284" spans="1:89" s="1" customFormat="1">
      <c r="A284" s="54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72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  <c r="BH284" s="6"/>
      <c r="BI284" s="6"/>
      <c r="BJ284" s="6"/>
      <c r="BK284" s="6"/>
      <c r="BL284" s="6"/>
      <c r="BM284" s="6"/>
      <c r="BN284" s="6"/>
      <c r="BO284" s="6"/>
      <c r="BP284" s="6"/>
      <c r="BQ284" s="6"/>
      <c r="BR284" s="6"/>
      <c r="BS284" s="6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  <c r="CF284" s="6"/>
      <c r="CG284" s="6"/>
      <c r="CH284" s="6"/>
      <c r="CI284" s="6"/>
      <c r="CJ284" s="6"/>
      <c r="CK284" s="6"/>
    </row>
    <row r="285" spans="1:89" s="1" customFormat="1">
      <c r="A285" s="54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72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  <c r="BI285" s="6"/>
      <c r="BJ285" s="6"/>
      <c r="BK285" s="6"/>
      <c r="BL285" s="6"/>
      <c r="BM285" s="6"/>
      <c r="BN285" s="6"/>
      <c r="BO285" s="6"/>
      <c r="BP285" s="6"/>
      <c r="BQ285" s="6"/>
      <c r="BR285" s="6"/>
      <c r="BS285" s="6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F285" s="6"/>
      <c r="CG285" s="6"/>
      <c r="CH285" s="6"/>
      <c r="CI285" s="6"/>
      <c r="CJ285" s="6"/>
      <c r="CK285" s="6"/>
    </row>
    <row r="286" spans="1:89" s="1" customFormat="1">
      <c r="A286" s="54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72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6"/>
      <c r="BL286" s="6"/>
      <c r="BM286" s="6"/>
      <c r="BN286" s="6"/>
      <c r="BO286" s="6"/>
      <c r="BP286" s="6"/>
      <c r="BQ286" s="6"/>
      <c r="BR286" s="6"/>
      <c r="BS286" s="6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F286" s="6"/>
      <c r="CG286" s="6"/>
      <c r="CH286" s="6"/>
      <c r="CI286" s="6"/>
      <c r="CJ286" s="6"/>
      <c r="CK286" s="6"/>
    </row>
    <row r="287" spans="1:89" s="1" customFormat="1">
      <c r="A287" s="54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72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  <c r="BH287" s="6"/>
      <c r="BI287" s="6"/>
      <c r="BJ287" s="6"/>
      <c r="BK287" s="6"/>
      <c r="BL287" s="6"/>
      <c r="BM287" s="6"/>
      <c r="BN287" s="6"/>
      <c r="BO287" s="6"/>
      <c r="BP287" s="6"/>
      <c r="BQ287" s="6"/>
      <c r="BR287" s="6"/>
      <c r="BS287" s="6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F287" s="6"/>
      <c r="CG287" s="6"/>
      <c r="CH287" s="6"/>
      <c r="CI287" s="6"/>
      <c r="CJ287" s="6"/>
      <c r="CK287" s="6"/>
    </row>
    <row r="288" spans="1:89" s="1" customFormat="1">
      <c r="A288" s="54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72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  <c r="BI288" s="6"/>
      <c r="BJ288" s="6"/>
      <c r="BK288" s="6"/>
      <c r="BL288" s="6"/>
      <c r="BM288" s="6"/>
      <c r="BN288" s="6"/>
      <c r="BO288" s="6"/>
      <c r="BP288" s="6"/>
      <c r="BQ288" s="6"/>
      <c r="BR288" s="6"/>
      <c r="BS288" s="6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  <c r="CH288" s="6"/>
      <c r="CI288" s="6"/>
      <c r="CJ288" s="6"/>
      <c r="CK288" s="6"/>
    </row>
    <row r="289" spans="1:89" s="1" customFormat="1">
      <c r="A289" s="54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72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  <c r="BI289" s="6"/>
      <c r="BJ289" s="6"/>
      <c r="BK289" s="6"/>
      <c r="BL289" s="6"/>
      <c r="BM289" s="6"/>
      <c r="BN289" s="6"/>
      <c r="BO289" s="6"/>
      <c r="BP289" s="6"/>
      <c r="BQ289" s="6"/>
      <c r="BR289" s="6"/>
      <c r="BS289" s="6"/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  <c r="CH289" s="6"/>
      <c r="CI289" s="6"/>
      <c r="CJ289" s="6"/>
      <c r="CK289" s="6"/>
    </row>
    <row r="290" spans="1:89" s="1" customFormat="1">
      <c r="A290" s="54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72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  <c r="BR290" s="6"/>
      <c r="BS290" s="6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</row>
    <row r="291" spans="1:89" s="1" customFormat="1">
      <c r="A291" s="54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72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  <c r="BI291" s="6"/>
      <c r="BJ291" s="6"/>
      <c r="BK291" s="6"/>
      <c r="BL291" s="6"/>
      <c r="BM291" s="6"/>
      <c r="BN291" s="6"/>
      <c r="BO291" s="6"/>
      <c r="BP291" s="6"/>
      <c r="BQ291" s="6"/>
      <c r="BR291" s="6"/>
      <c r="BS291" s="6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  <c r="CI291" s="6"/>
      <c r="CJ291" s="6"/>
      <c r="CK291" s="6"/>
    </row>
    <row r="292" spans="1:89" s="1" customFormat="1">
      <c r="A292" s="54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72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  <c r="BI292" s="6"/>
      <c r="BJ292" s="6"/>
      <c r="BK292" s="6"/>
      <c r="BL292" s="6"/>
      <c r="BM292" s="6"/>
      <c r="BN292" s="6"/>
      <c r="BO292" s="6"/>
      <c r="BP292" s="6"/>
      <c r="BQ292" s="6"/>
      <c r="BR292" s="6"/>
      <c r="BS292" s="6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</row>
    <row r="293" spans="1:89" s="1" customFormat="1">
      <c r="A293" s="54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72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  <c r="BN293" s="6"/>
      <c r="BO293" s="6"/>
      <c r="BP293" s="6"/>
      <c r="BQ293" s="6"/>
      <c r="BR293" s="6"/>
      <c r="BS293" s="6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</row>
    <row r="294" spans="1:89" s="1" customFormat="1">
      <c r="A294" s="54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72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  <c r="BI294" s="6"/>
      <c r="BJ294" s="6"/>
      <c r="BK294" s="6"/>
      <c r="BL294" s="6"/>
      <c r="BM294" s="6"/>
      <c r="BN294" s="6"/>
      <c r="BO294" s="6"/>
      <c r="BP294" s="6"/>
      <c r="BQ294" s="6"/>
      <c r="BR294" s="6"/>
      <c r="BS294" s="6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  <c r="CI294" s="6"/>
      <c r="CJ294" s="6"/>
      <c r="CK294" s="6"/>
    </row>
    <row r="295" spans="1:89" s="1" customFormat="1">
      <c r="A295" s="54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72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  <c r="BI295" s="6"/>
      <c r="BJ295" s="6"/>
      <c r="BK295" s="6"/>
      <c r="BL295" s="6"/>
      <c r="BM295" s="6"/>
      <c r="BN295" s="6"/>
      <c r="BO295" s="6"/>
      <c r="BP295" s="6"/>
      <c r="BQ295" s="6"/>
      <c r="BR295" s="6"/>
      <c r="BS295" s="6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  <c r="CI295" s="6"/>
      <c r="CJ295" s="6"/>
      <c r="CK295" s="6"/>
    </row>
    <row r="296" spans="1:89" s="1" customFormat="1">
      <c r="A296" s="54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72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6"/>
      <c r="BM296" s="6"/>
      <c r="BN296" s="6"/>
      <c r="BO296" s="6"/>
      <c r="BP296" s="6"/>
      <c r="BQ296" s="6"/>
      <c r="BR296" s="6"/>
      <c r="BS296" s="6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  <c r="CJ296" s="6"/>
      <c r="CK296" s="6"/>
    </row>
    <row r="297" spans="1:89" s="1" customFormat="1">
      <c r="A297" s="54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72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  <c r="BH297" s="6"/>
      <c r="BI297" s="6"/>
      <c r="BJ297" s="6"/>
      <c r="BK297" s="6"/>
      <c r="BL297" s="6"/>
      <c r="BM297" s="6"/>
      <c r="BN297" s="6"/>
      <c r="BO297" s="6"/>
      <c r="BP297" s="6"/>
      <c r="BQ297" s="6"/>
      <c r="BR297" s="6"/>
      <c r="BS297" s="6"/>
      <c r="BT297" s="6"/>
      <c r="BU297" s="6"/>
      <c r="BV297" s="6"/>
      <c r="BW297" s="6"/>
      <c r="BX297" s="6"/>
      <c r="BY297" s="6"/>
      <c r="BZ297" s="6"/>
      <c r="CA297" s="6"/>
      <c r="CB297" s="6"/>
      <c r="CC297" s="6"/>
      <c r="CD297" s="6"/>
      <c r="CE297" s="6"/>
      <c r="CF297" s="6"/>
      <c r="CG297" s="6"/>
      <c r="CH297" s="6"/>
      <c r="CI297" s="6"/>
      <c r="CJ297" s="6"/>
      <c r="CK297" s="6"/>
    </row>
    <row r="298" spans="1:89" s="1" customFormat="1">
      <c r="A298" s="54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72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  <c r="BH298" s="6"/>
      <c r="BI298" s="6"/>
      <c r="BJ298" s="6"/>
      <c r="BK298" s="6"/>
      <c r="BL298" s="6"/>
      <c r="BM298" s="6"/>
      <c r="BN298" s="6"/>
      <c r="BO298" s="6"/>
      <c r="BP298" s="6"/>
      <c r="BQ298" s="6"/>
      <c r="BR298" s="6"/>
      <c r="BS298" s="6"/>
      <c r="BT298" s="6"/>
      <c r="BU298" s="6"/>
      <c r="BV298" s="6"/>
      <c r="BW298" s="6"/>
      <c r="BX298" s="6"/>
      <c r="BY298" s="6"/>
      <c r="BZ298" s="6"/>
      <c r="CA298" s="6"/>
      <c r="CB298" s="6"/>
      <c r="CC298" s="6"/>
      <c r="CD298" s="6"/>
      <c r="CE298" s="6"/>
      <c r="CF298" s="6"/>
      <c r="CG298" s="6"/>
      <c r="CH298" s="6"/>
      <c r="CI298" s="6"/>
      <c r="CJ298" s="6"/>
      <c r="CK298" s="6"/>
    </row>
    <row r="299" spans="1:89" s="1" customFormat="1">
      <c r="A299" s="54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72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  <c r="BI299" s="6"/>
      <c r="BJ299" s="6"/>
      <c r="BK299" s="6"/>
      <c r="BL299" s="6"/>
      <c r="BM299" s="6"/>
      <c r="BN299" s="6"/>
      <c r="BO299" s="6"/>
      <c r="BP299" s="6"/>
      <c r="BQ299" s="6"/>
      <c r="BR299" s="6"/>
      <c r="BS299" s="6"/>
      <c r="BT299" s="6"/>
      <c r="BU299" s="6"/>
      <c r="BV299" s="6"/>
      <c r="BW299" s="6"/>
      <c r="BX299" s="6"/>
      <c r="BY299" s="6"/>
      <c r="BZ299" s="6"/>
      <c r="CA299" s="6"/>
      <c r="CB299" s="6"/>
      <c r="CC299" s="6"/>
      <c r="CD299" s="6"/>
      <c r="CE299" s="6"/>
      <c r="CF299" s="6"/>
      <c r="CG299" s="6"/>
      <c r="CH299" s="6"/>
      <c r="CI299" s="6"/>
      <c r="CJ299" s="6"/>
      <c r="CK299" s="6"/>
    </row>
    <row r="300" spans="1:89" s="1" customFormat="1">
      <c r="A300" s="54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72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  <c r="BI300" s="6"/>
      <c r="BJ300" s="6"/>
      <c r="BK300" s="6"/>
      <c r="BL300" s="6"/>
      <c r="BM300" s="6"/>
      <c r="BN300" s="6"/>
      <c r="BO300" s="6"/>
      <c r="BP300" s="6"/>
      <c r="BQ300" s="6"/>
      <c r="BR300" s="6"/>
      <c r="BS300" s="6"/>
      <c r="BT300" s="6"/>
      <c r="BU300" s="6"/>
      <c r="BV300" s="6"/>
      <c r="BW300" s="6"/>
      <c r="BX300" s="6"/>
      <c r="BY300" s="6"/>
      <c r="BZ300" s="6"/>
      <c r="CA300" s="6"/>
      <c r="CB300" s="6"/>
      <c r="CC300" s="6"/>
      <c r="CD300" s="6"/>
      <c r="CE300" s="6"/>
      <c r="CF300" s="6"/>
      <c r="CG300" s="6"/>
      <c r="CH300" s="6"/>
      <c r="CI300" s="6"/>
      <c r="CJ300" s="6"/>
      <c r="CK300" s="6"/>
    </row>
    <row r="301" spans="1:89" s="1" customFormat="1">
      <c r="A301" s="54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72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  <c r="BI301" s="6"/>
      <c r="BJ301" s="6"/>
      <c r="BK301" s="6"/>
      <c r="BL301" s="6"/>
      <c r="BM301" s="6"/>
      <c r="BN301" s="6"/>
      <c r="BO301" s="6"/>
      <c r="BP301" s="6"/>
      <c r="BQ301" s="6"/>
      <c r="BR301" s="6"/>
      <c r="BS301" s="6"/>
      <c r="BT301" s="6"/>
      <c r="BU301" s="6"/>
      <c r="BV301" s="6"/>
      <c r="BW301" s="6"/>
      <c r="BX301" s="6"/>
      <c r="BY301" s="6"/>
      <c r="BZ301" s="6"/>
      <c r="CA301" s="6"/>
      <c r="CB301" s="6"/>
      <c r="CC301" s="6"/>
      <c r="CD301" s="6"/>
      <c r="CE301" s="6"/>
      <c r="CF301" s="6"/>
      <c r="CG301" s="6"/>
      <c r="CH301" s="6"/>
      <c r="CI301" s="6"/>
      <c r="CJ301" s="6"/>
      <c r="CK301" s="6"/>
    </row>
    <row r="302" spans="1:89" s="1" customFormat="1">
      <c r="A302" s="54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72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  <c r="BH302" s="6"/>
      <c r="BI302" s="6"/>
      <c r="BJ302" s="6"/>
      <c r="BK302" s="6"/>
      <c r="BL302" s="6"/>
      <c r="BM302" s="6"/>
      <c r="BN302" s="6"/>
      <c r="BO302" s="6"/>
      <c r="BP302" s="6"/>
      <c r="BQ302" s="6"/>
      <c r="BR302" s="6"/>
      <c r="BS302" s="6"/>
      <c r="BT302" s="6"/>
      <c r="BU302" s="6"/>
      <c r="BV302" s="6"/>
      <c r="BW302" s="6"/>
      <c r="BX302" s="6"/>
      <c r="BY302" s="6"/>
      <c r="BZ302" s="6"/>
      <c r="CA302" s="6"/>
      <c r="CB302" s="6"/>
      <c r="CC302" s="6"/>
      <c r="CD302" s="6"/>
      <c r="CE302" s="6"/>
      <c r="CF302" s="6"/>
      <c r="CG302" s="6"/>
      <c r="CH302" s="6"/>
      <c r="CI302" s="6"/>
      <c r="CJ302" s="6"/>
      <c r="CK302" s="6"/>
    </row>
    <row r="303" spans="1:89" s="1" customFormat="1">
      <c r="A303" s="54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72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  <c r="BH303" s="6"/>
      <c r="BI303" s="6"/>
      <c r="BJ303" s="6"/>
      <c r="BK303" s="6"/>
      <c r="BL303" s="6"/>
      <c r="BM303" s="6"/>
      <c r="BN303" s="6"/>
      <c r="BO303" s="6"/>
      <c r="BP303" s="6"/>
      <c r="BQ303" s="6"/>
      <c r="BR303" s="6"/>
      <c r="BS303" s="6"/>
      <c r="BT303" s="6"/>
      <c r="BU303" s="6"/>
      <c r="BV303" s="6"/>
      <c r="BW303" s="6"/>
      <c r="BX303" s="6"/>
      <c r="BY303" s="6"/>
      <c r="BZ303" s="6"/>
      <c r="CA303" s="6"/>
      <c r="CB303" s="6"/>
      <c r="CC303" s="6"/>
      <c r="CD303" s="6"/>
      <c r="CE303" s="6"/>
      <c r="CF303" s="6"/>
      <c r="CG303" s="6"/>
      <c r="CH303" s="6"/>
      <c r="CI303" s="6"/>
      <c r="CJ303" s="6"/>
      <c r="CK303" s="6"/>
    </row>
    <row r="304" spans="1:89" s="1" customFormat="1">
      <c r="A304" s="54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72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  <c r="BH304" s="6"/>
      <c r="BI304" s="6"/>
      <c r="BJ304" s="6"/>
      <c r="BK304" s="6"/>
      <c r="BL304" s="6"/>
      <c r="BM304" s="6"/>
      <c r="BN304" s="6"/>
      <c r="BO304" s="6"/>
      <c r="BP304" s="6"/>
      <c r="BQ304" s="6"/>
      <c r="BR304" s="6"/>
      <c r="BS304" s="6"/>
      <c r="BT304" s="6"/>
      <c r="BU304" s="6"/>
      <c r="BV304" s="6"/>
      <c r="BW304" s="6"/>
      <c r="BX304" s="6"/>
      <c r="BY304" s="6"/>
      <c r="BZ304" s="6"/>
      <c r="CA304" s="6"/>
      <c r="CB304" s="6"/>
      <c r="CC304" s="6"/>
      <c r="CD304" s="6"/>
      <c r="CE304" s="6"/>
      <c r="CF304" s="6"/>
      <c r="CG304" s="6"/>
      <c r="CH304" s="6"/>
      <c r="CI304" s="6"/>
      <c r="CJ304" s="6"/>
      <c r="CK304" s="6"/>
    </row>
    <row r="305" spans="1:89" s="1" customFormat="1">
      <c r="A305" s="54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72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  <c r="BH305" s="6"/>
      <c r="BI305" s="6"/>
      <c r="BJ305" s="6"/>
      <c r="BK305" s="6"/>
      <c r="BL305" s="6"/>
      <c r="BM305" s="6"/>
      <c r="BN305" s="6"/>
      <c r="BO305" s="6"/>
      <c r="BP305" s="6"/>
      <c r="BQ305" s="6"/>
      <c r="BR305" s="6"/>
      <c r="BS305" s="6"/>
      <c r="BT305" s="6"/>
      <c r="BU305" s="6"/>
      <c r="BV305" s="6"/>
      <c r="BW305" s="6"/>
      <c r="BX305" s="6"/>
      <c r="BY305" s="6"/>
      <c r="BZ305" s="6"/>
      <c r="CA305" s="6"/>
      <c r="CB305" s="6"/>
      <c r="CC305" s="6"/>
      <c r="CD305" s="6"/>
      <c r="CE305" s="6"/>
      <c r="CF305" s="6"/>
      <c r="CG305" s="6"/>
      <c r="CH305" s="6"/>
      <c r="CI305" s="6"/>
      <c r="CJ305" s="6"/>
      <c r="CK305" s="6"/>
    </row>
    <row r="306" spans="1:89" s="1" customFormat="1">
      <c r="A306" s="54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72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  <c r="BH306" s="6"/>
      <c r="BI306" s="6"/>
      <c r="BJ306" s="6"/>
      <c r="BK306" s="6"/>
      <c r="BL306" s="6"/>
      <c r="BM306" s="6"/>
      <c r="BN306" s="6"/>
      <c r="BO306" s="6"/>
      <c r="BP306" s="6"/>
      <c r="BQ306" s="6"/>
      <c r="BR306" s="6"/>
      <c r="BS306" s="6"/>
      <c r="BT306" s="6"/>
      <c r="BU306" s="6"/>
      <c r="BV306" s="6"/>
      <c r="BW306" s="6"/>
      <c r="BX306" s="6"/>
      <c r="BY306" s="6"/>
      <c r="BZ306" s="6"/>
      <c r="CA306" s="6"/>
      <c r="CB306" s="6"/>
      <c r="CC306" s="6"/>
      <c r="CD306" s="6"/>
      <c r="CE306" s="6"/>
      <c r="CF306" s="6"/>
      <c r="CG306" s="6"/>
      <c r="CH306" s="6"/>
      <c r="CI306" s="6"/>
      <c r="CJ306" s="6"/>
      <c r="CK306" s="6"/>
    </row>
    <row r="307" spans="1:89" s="1" customFormat="1">
      <c r="A307" s="54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72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  <c r="BH307" s="6"/>
      <c r="BI307" s="6"/>
      <c r="BJ307" s="6"/>
      <c r="BK307" s="6"/>
      <c r="BL307" s="6"/>
      <c r="BM307" s="6"/>
      <c r="BN307" s="6"/>
      <c r="BO307" s="6"/>
      <c r="BP307" s="6"/>
      <c r="BQ307" s="6"/>
      <c r="BR307" s="6"/>
      <c r="BS307" s="6"/>
      <c r="BT307" s="6"/>
      <c r="BU307" s="6"/>
      <c r="BV307" s="6"/>
      <c r="BW307" s="6"/>
      <c r="BX307" s="6"/>
      <c r="BY307" s="6"/>
      <c r="BZ307" s="6"/>
      <c r="CA307" s="6"/>
      <c r="CB307" s="6"/>
      <c r="CC307" s="6"/>
      <c r="CD307" s="6"/>
      <c r="CE307" s="6"/>
      <c r="CF307" s="6"/>
      <c r="CG307" s="6"/>
      <c r="CH307" s="6"/>
      <c r="CI307" s="6"/>
      <c r="CJ307" s="6"/>
      <c r="CK307" s="6"/>
    </row>
    <row r="308" spans="1:89" s="1" customFormat="1">
      <c r="A308" s="54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72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  <c r="BH308" s="6"/>
      <c r="BI308" s="6"/>
      <c r="BJ308" s="6"/>
      <c r="BK308" s="6"/>
      <c r="BL308" s="6"/>
      <c r="BM308" s="6"/>
      <c r="BN308" s="6"/>
      <c r="BO308" s="6"/>
      <c r="BP308" s="6"/>
      <c r="BQ308" s="6"/>
      <c r="BR308" s="6"/>
      <c r="BS308" s="6"/>
      <c r="BT308" s="6"/>
      <c r="BU308" s="6"/>
      <c r="BV308" s="6"/>
      <c r="BW308" s="6"/>
      <c r="BX308" s="6"/>
      <c r="BY308" s="6"/>
      <c r="BZ308" s="6"/>
      <c r="CA308" s="6"/>
      <c r="CB308" s="6"/>
      <c r="CC308" s="6"/>
      <c r="CD308" s="6"/>
      <c r="CE308" s="6"/>
      <c r="CF308" s="6"/>
      <c r="CG308" s="6"/>
      <c r="CH308" s="6"/>
      <c r="CI308" s="6"/>
      <c r="CJ308" s="6"/>
      <c r="CK308" s="6"/>
    </row>
    <row r="309" spans="1:89" s="1" customFormat="1">
      <c r="A309" s="54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72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  <c r="BH309" s="6"/>
      <c r="BI309" s="6"/>
      <c r="BJ309" s="6"/>
      <c r="BK309" s="6"/>
      <c r="BL309" s="6"/>
      <c r="BM309" s="6"/>
      <c r="BN309" s="6"/>
      <c r="BO309" s="6"/>
      <c r="BP309" s="6"/>
      <c r="BQ309" s="6"/>
      <c r="BR309" s="6"/>
      <c r="BS309" s="6"/>
      <c r="BT309" s="6"/>
      <c r="BU309" s="6"/>
      <c r="BV309" s="6"/>
      <c r="BW309" s="6"/>
      <c r="BX309" s="6"/>
      <c r="BY309" s="6"/>
      <c r="BZ309" s="6"/>
      <c r="CA309" s="6"/>
      <c r="CB309" s="6"/>
      <c r="CC309" s="6"/>
      <c r="CD309" s="6"/>
      <c r="CE309" s="6"/>
      <c r="CF309" s="6"/>
      <c r="CG309" s="6"/>
      <c r="CH309" s="6"/>
      <c r="CI309" s="6"/>
      <c r="CJ309" s="6"/>
      <c r="CK309" s="6"/>
    </row>
    <row r="310" spans="1:89" s="1" customFormat="1">
      <c r="A310" s="54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72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  <c r="BH310" s="6"/>
      <c r="BI310" s="6"/>
      <c r="BJ310" s="6"/>
      <c r="BK310" s="6"/>
      <c r="BL310" s="6"/>
      <c r="BM310" s="6"/>
      <c r="BN310" s="6"/>
      <c r="BO310" s="6"/>
      <c r="BP310" s="6"/>
      <c r="BQ310" s="6"/>
      <c r="BR310" s="6"/>
      <c r="BS310" s="6"/>
      <c r="BT310" s="6"/>
      <c r="BU310" s="6"/>
      <c r="BV310" s="6"/>
      <c r="BW310" s="6"/>
      <c r="BX310" s="6"/>
      <c r="BY310" s="6"/>
      <c r="BZ310" s="6"/>
      <c r="CA310" s="6"/>
      <c r="CB310" s="6"/>
      <c r="CC310" s="6"/>
      <c r="CD310" s="6"/>
      <c r="CE310" s="6"/>
      <c r="CF310" s="6"/>
      <c r="CG310" s="6"/>
      <c r="CH310" s="6"/>
      <c r="CI310" s="6"/>
      <c r="CJ310" s="6"/>
      <c r="CK310" s="6"/>
    </row>
    <row r="311" spans="1:89" s="1" customFormat="1">
      <c r="A311" s="54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72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  <c r="BH311" s="6"/>
      <c r="BI311" s="6"/>
      <c r="BJ311" s="6"/>
      <c r="BK311" s="6"/>
      <c r="BL311" s="6"/>
      <c r="BM311" s="6"/>
      <c r="BN311" s="6"/>
      <c r="BO311" s="6"/>
      <c r="BP311" s="6"/>
      <c r="BQ311" s="6"/>
      <c r="BR311" s="6"/>
      <c r="BS311" s="6"/>
      <c r="BT311" s="6"/>
      <c r="BU311" s="6"/>
      <c r="BV311" s="6"/>
      <c r="BW311" s="6"/>
      <c r="BX311" s="6"/>
      <c r="BY311" s="6"/>
      <c r="BZ311" s="6"/>
      <c r="CA311" s="6"/>
      <c r="CB311" s="6"/>
      <c r="CC311" s="6"/>
      <c r="CD311" s="6"/>
      <c r="CE311" s="6"/>
      <c r="CF311" s="6"/>
      <c r="CG311" s="6"/>
      <c r="CH311" s="6"/>
      <c r="CI311" s="6"/>
      <c r="CJ311" s="6"/>
      <c r="CK311" s="6"/>
    </row>
    <row r="312" spans="1:89" s="1" customFormat="1">
      <c r="A312" s="54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72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G312" s="6"/>
      <c r="BH312" s="6"/>
      <c r="BI312" s="6"/>
      <c r="BJ312" s="6"/>
      <c r="BK312" s="6"/>
      <c r="BL312" s="6"/>
      <c r="BM312" s="6"/>
      <c r="BN312" s="6"/>
      <c r="BO312" s="6"/>
      <c r="BP312" s="6"/>
      <c r="BQ312" s="6"/>
      <c r="BR312" s="6"/>
      <c r="BS312" s="6"/>
      <c r="BT312" s="6"/>
      <c r="BU312" s="6"/>
      <c r="BV312" s="6"/>
      <c r="BW312" s="6"/>
      <c r="BX312" s="6"/>
      <c r="BY312" s="6"/>
      <c r="BZ312" s="6"/>
      <c r="CA312" s="6"/>
      <c r="CB312" s="6"/>
      <c r="CC312" s="6"/>
      <c r="CD312" s="6"/>
      <c r="CE312" s="6"/>
      <c r="CF312" s="6"/>
      <c r="CG312" s="6"/>
      <c r="CH312" s="6"/>
      <c r="CI312" s="6"/>
      <c r="CJ312" s="6"/>
      <c r="CK312" s="6"/>
    </row>
    <row r="313" spans="1:89" s="1" customFormat="1">
      <c r="A313" s="54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72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  <c r="BH313" s="6"/>
      <c r="BI313" s="6"/>
      <c r="BJ313" s="6"/>
      <c r="BK313" s="6"/>
      <c r="BL313" s="6"/>
      <c r="BM313" s="6"/>
      <c r="BN313" s="6"/>
      <c r="BO313" s="6"/>
      <c r="BP313" s="6"/>
      <c r="BQ313" s="6"/>
      <c r="BR313" s="6"/>
      <c r="BS313" s="6"/>
      <c r="BT313" s="6"/>
      <c r="BU313" s="6"/>
      <c r="BV313" s="6"/>
      <c r="BW313" s="6"/>
      <c r="BX313" s="6"/>
      <c r="BY313" s="6"/>
      <c r="BZ313" s="6"/>
      <c r="CA313" s="6"/>
      <c r="CB313" s="6"/>
      <c r="CC313" s="6"/>
      <c r="CD313" s="6"/>
      <c r="CE313" s="6"/>
      <c r="CF313" s="6"/>
      <c r="CG313" s="6"/>
      <c r="CH313" s="6"/>
      <c r="CI313" s="6"/>
      <c r="CJ313" s="6"/>
      <c r="CK313" s="6"/>
    </row>
    <row r="314" spans="1:89" s="1" customFormat="1">
      <c r="A314" s="54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72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  <c r="BH314" s="6"/>
      <c r="BI314" s="6"/>
      <c r="BJ314" s="6"/>
      <c r="BK314" s="6"/>
      <c r="BL314" s="6"/>
      <c r="BM314" s="6"/>
      <c r="BN314" s="6"/>
      <c r="BO314" s="6"/>
      <c r="BP314" s="6"/>
      <c r="BQ314" s="6"/>
      <c r="BR314" s="6"/>
      <c r="BS314" s="6"/>
      <c r="BT314" s="6"/>
      <c r="BU314" s="6"/>
      <c r="BV314" s="6"/>
      <c r="BW314" s="6"/>
      <c r="BX314" s="6"/>
      <c r="BY314" s="6"/>
      <c r="BZ314" s="6"/>
      <c r="CA314" s="6"/>
      <c r="CB314" s="6"/>
      <c r="CC314" s="6"/>
      <c r="CD314" s="6"/>
      <c r="CE314" s="6"/>
      <c r="CF314" s="6"/>
      <c r="CG314" s="6"/>
      <c r="CH314" s="6"/>
      <c r="CI314" s="6"/>
      <c r="CJ314" s="6"/>
      <c r="CK314" s="6"/>
    </row>
    <row r="315" spans="1:89" s="1" customFormat="1">
      <c r="A315" s="54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72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  <c r="BH315" s="6"/>
      <c r="BI315" s="6"/>
      <c r="BJ315" s="6"/>
      <c r="BK315" s="6"/>
      <c r="BL315" s="6"/>
      <c r="BM315" s="6"/>
      <c r="BN315" s="6"/>
      <c r="BO315" s="6"/>
      <c r="BP315" s="6"/>
      <c r="BQ315" s="6"/>
      <c r="BR315" s="6"/>
      <c r="BS315" s="6"/>
      <c r="BT315" s="6"/>
      <c r="BU315" s="6"/>
      <c r="BV315" s="6"/>
      <c r="BW315" s="6"/>
      <c r="BX315" s="6"/>
      <c r="BY315" s="6"/>
      <c r="BZ315" s="6"/>
      <c r="CA315" s="6"/>
      <c r="CB315" s="6"/>
      <c r="CC315" s="6"/>
      <c r="CD315" s="6"/>
      <c r="CE315" s="6"/>
      <c r="CF315" s="6"/>
      <c r="CG315" s="6"/>
      <c r="CH315" s="6"/>
      <c r="CI315" s="6"/>
      <c r="CJ315" s="6"/>
      <c r="CK315" s="6"/>
    </row>
    <row r="316" spans="1:89" s="1" customFormat="1">
      <c r="A316" s="54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72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  <c r="BH316" s="6"/>
      <c r="BI316" s="6"/>
      <c r="BJ316" s="6"/>
      <c r="BK316" s="6"/>
      <c r="BL316" s="6"/>
      <c r="BM316" s="6"/>
      <c r="BN316" s="6"/>
      <c r="BO316" s="6"/>
      <c r="BP316" s="6"/>
      <c r="BQ316" s="6"/>
      <c r="BR316" s="6"/>
      <c r="BS316" s="6"/>
      <c r="BT316" s="6"/>
      <c r="BU316" s="6"/>
      <c r="BV316" s="6"/>
      <c r="BW316" s="6"/>
      <c r="BX316" s="6"/>
      <c r="BY316" s="6"/>
      <c r="BZ316" s="6"/>
      <c r="CA316" s="6"/>
      <c r="CB316" s="6"/>
      <c r="CC316" s="6"/>
      <c r="CD316" s="6"/>
      <c r="CE316" s="6"/>
      <c r="CF316" s="6"/>
      <c r="CG316" s="6"/>
      <c r="CH316" s="6"/>
      <c r="CI316" s="6"/>
      <c r="CJ316" s="6"/>
      <c r="CK316" s="6"/>
    </row>
    <row r="317" spans="1:89" s="1" customFormat="1">
      <c r="A317" s="54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72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  <c r="BH317" s="6"/>
      <c r="BI317" s="6"/>
      <c r="BJ317" s="6"/>
      <c r="BK317" s="6"/>
      <c r="BL317" s="6"/>
      <c r="BM317" s="6"/>
      <c r="BN317" s="6"/>
      <c r="BO317" s="6"/>
      <c r="BP317" s="6"/>
      <c r="BQ317" s="6"/>
      <c r="BR317" s="6"/>
      <c r="BS317" s="6"/>
      <c r="BT317" s="6"/>
      <c r="BU317" s="6"/>
      <c r="BV317" s="6"/>
      <c r="BW317" s="6"/>
      <c r="BX317" s="6"/>
      <c r="BY317" s="6"/>
      <c r="BZ317" s="6"/>
      <c r="CA317" s="6"/>
      <c r="CB317" s="6"/>
      <c r="CC317" s="6"/>
      <c r="CD317" s="6"/>
      <c r="CE317" s="6"/>
      <c r="CF317" s="6"/>
      <c r="CG317" s="6"/>
      <c r="CH317" s="6"/>
      <c r="CI317" s="6"/>
      <c r="CJ317" s="6"/>
      <c r="CK317" s="6"/>
    </row>
    <row r="318" spans="1:89" s="1" customFormat="1">
      <c r="A318" s="54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72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  <c r="BC318" s="6"/>
      <c r="BD318" s="6"/>
      <c r="BE318" s="6"/>
      <c r="BF318" s="6"/>
      <c r="BG318" s="6"/>
      <c r="BH318" s="6"/>
      <c r="BI318" s="6"/>
      <c r="BJ318" s="6"/>
      <c r="BK318" s="6"/>
      <c r="BL318" s="6"/>
      <c r="BM318" s="6"/>
      <c r="BN318" s="6"/>
      <c r="BO318" s="6"/>
      <c r="BP318" s="6"/>
      <c r="BQ318" s="6"/>
      <c r="BR318" s="6"/>
      <c r="BS318" s="6"/>
      <c r="BT318" s="6"/>
      <c r="BU318" s="6"/>
      <c r="BV318" s="6"/>
      <c r="BW318" s="6"/>
      <c r="BX318" s="6"/>
      <c r="BY318" s="6"/>
      <c r="BZ318" s="6"/>
      <c r="CA318" s="6"/>
      <c r="CB318" s="6"/>
      <c r="CC318" s="6"/>
      <c r="CD318" s="6"/>
      <c r="CE318" s="6"/>
      <c r="CF318" s="6"/>
      <c r="CG318" s="6"/>
      <c r="CH318" s="6"/>
      <c r="CI318" s="6"/>
      <c r="CJ318" s="6"/>
      <c r="CK318" s="6"/>
    </row>
    <row r="319" spans="1:89" s="1" customFormat="1">
      <c r="A319" s="54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72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  <c r="BH319" s="6"/>
      <c r="BI319" s="6"/>
      <c r="BJ319" s="6"/>
      <c r="BK319" s="6"/>
      <c r="BL319" s="6"/>
      <c r="BM319" s="6"/>
      <c r="BN319" s="6"/>
      <c r="BO319" s="6"/>
      <c r="BP319" s="6"/>
      <c r="BQ319" s="6"/>
      <c r="BR319" s="6"/>
      <c r="BS319" s="6"/>
      <c r="BT319" s="6"/>
      <c r="BU319" s="6"/>
      <c r="BV319" s="6"/>
      <c r="BW319" s="6"/>
      <c r="BX319" s="6"/>
      <c r="BY319" s="6"/>
      <c r="BZ319" s="6"/>
      <c r="CA319" s="6"/>
      <c r="CB319" s="6"/>
      <c r="CC319" s="6"/>
      <c r="CD319" s="6"/>
      <c r="CE319" s="6"/>
      <c r="CF319" s="6"/>
      <c r="CG319" s="6"/>
      <c r="CH319" s="6"/>
      <c r="CI319" s="6"/>
      <c r="CJ319" s="6"/>
      <c r="CK319" s="6"/>
    </row>
    <row r="320" spans="1:89" s="1" customFormat="1">
      <c r="A320" s="54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72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  <c r="BH320" s="6"/>
      <c r="BI320" s="6"/>
      <c r="BJ320" s="6"/>
      <c r="BK320" s="6"/>
      <c r="BL320" s="6"/>
      <c r="BM320" s="6"/>
      <c r="BN320" s="6"/>
      <c r="BO320" s="6"/>
      <c r="BP320" s="6"/>
      <c r="BQ320" s="6"/>
      <c r="BR320" s="6"/>
      <c r="BS320" s="6"/>
      <c r="BT320" s="6"/>
      <c r="BU320" s="6"/>
      <c r="BV320" s="6"/>
      <c r="BW320" s="6"/>
      <c r="BX320" s="6"/>
      <c r="BY320" s="6"/>
      <c r="BZ320" s="6"/>
      <c r="CA320" s="6"/>
      <c r="CB320" s="6"/>
      <c r="CC320" s="6"/>
      <c r="CD320" s="6"/>
      <c r="CE320" s="6"/>
      <c r="CF320" s="6"/>
      <c r="CG320" s="6"/>
      <c r="CH320" s="6"/>
      <c r="CI320" s="6"/>
      <c r="CJ320" s="6"/>
      <c r="CK320" s="6"/>
    </row>
    <row r="321" spans="1:89" s="1" customFormat="1">
      <c r="A321" s="54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72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  <c r="BH321" s="6"/>
      <c r="BI321" s="6"/>
      <c r="BJ321" s="6"/>
      <c r="BK321" s="6"/>
      <c r="BL321" s="6"/>
      <c r="BM321" s="6"/>
      <c r="BN321" s="6"/>
      <c r="BO321" s="6"/>
      <c r="BP321" s="6"/>
      <c r="BQ321" s="6"/>
      <c r="BR321" s="6"/>
      <c r="BS321" s="6"/>
      <c r="BT321" s="6"/>
      <c r="BU321" s="6"/>
      <c r="BV321" s="6"/>
      <c r="BW321" s="6"/>
      <c r="BX321" s="6"/>
      <c r="BY321" s="6"/>
      <c r="BZ321" s="6"/>
      <c r="CA321" s="6"/>
      <c r="CB321" s="6"/>
      <c r="CC321" s="6"/>
      <c r="CD321" s="6"/>
      <c r="CE321" s="6"/>
      <c r="CF321" s="6"/>
      <c r="CG321" s="6"/>
      <c r="CH321" s="6"/>
      <c r="CI321" s="6"/>
      <c r="CJ321" s="6"/>
      <c r="CK321" s="6"/>
    </row>
    <row r="322" spans="1:89" s="1" customFormat="1">
      <c r="A322" s="54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72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  <c r="BC322" s="6"/>
      <c r="BD322" s="6"/>
      <c r="BE322" s="6"/>
      <c r="BF322" s="6"/>
      <c r="BG322" s="6"/>
      <c r="BH322" s="6"/>
      <c r="BI322" s="6"/>
      <c r="BJ322" s="6"/>
      <c r="BK322" s="6"/>
      <c r="BL322" s="6"/>
      <c r="BM322" s="6"/>
      <c r="BN322" s="6"/>
      <c r="BO322" s="6"/>
      <c r="BP322" s="6"/>
      <c r="BQ322" s="6"/>
      <c r="BR322" s="6"/>
      <c r="BS322" s="6"/>
      <c r="BT322" s="6"/>
      <c r="BU322" s="6"/>
      <c r="BV322" s="6"/>
      <c r="BW322" s="6"/>
      <c r="BX322" s="6"/>
      <c r="BY322" s="6"/>
      <c r="BZ322" s="6"/>
      <c r="CA322" s="6"/>
      <c r="CB322" s="6"/>
      <c r="CC322" s="6"/>
      <c r="CD322" s="6"/>
      <c r="CE322" s="6"/>
      <c r="CF322" s="6"/>
      <c r="CG322" s="6"/>
      <c r="CH322" s="6"/>
      <c r="CI322" s="6"/>
      <c r="CJ322" s="6"/>
      <c r="CK322" s="6"/>
    </row>
    <row r="323" spans="1:89" s="1" customFormat="1">
      <c r="A323" s="54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72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  <c r="BH323" s="6"/>
      <c r="BI323" s="6"/>
      <c r="BJ323" s="6"/>
      <c r="BK323" s="6"/>
      <c r="BL323" s="6"/>
      <c r="BM323" s="6"/>
      <c r="BN323" s="6"/>
      <c r="BO323" s="6"/>
      <c r="BP323" s="6"/>
      <c r="BQ323" s="6"/>
      <c r="BR323" s="6"/>
      <c r="BS323" s="6"/>
      <c r="BT323" s="6"/>
      <c r="BU323" s="6"/>
      <c r="BV323" s="6"/>
      <c r="BW323" s="6"/>
      <c r="BX323" s="6"/>
      <c r="BY323" s="6"/>
      <c r="BZ323" s="6"/>
      <c r="CA323" s="6"/>
      <c r="CB323" s="6"/>
      <c r="CC323" s="6"/>
      <c r="CD323" s="6"/>
      <c r="CE323" s="6"/>
      <c r="CF323" s="6"/>
      <c r="CG323" s="6"/>
      <c r="CH323" s="6"/>
      <c r="CI323" s="6"/>
      <c r="CJ323" s="6"/>
      <c r="CK323" s="6"/>
    </row>
    <row r="324" spans="1:89" s="1" customFormat="1">
      <c r="A324" s="54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72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  <c r="BH324" s="6"/>
      <c r="BI324" s="6"/>
      <c r="BJ324" s="6"/>
      <c r="BK324" s="6"/>
      <c r="BL324" s="6"/>
      <c r="BM324" s="6"/>
      <c r="BN324" s="6"/>
      <c r="BO324" s="6"/>
      <c r="BP324" s="6"/>
      <c r="BQ324" s="6"/>
      <c r="BR324" s="6"/>
      <c r="BS324" s="6"/>
      <c r="BT324" s="6"/>
      <c r="BU324" s="6"/>
      <c r="BV324" s="6"/>
      <c r="BW324" s="6"/>
      <c r="BX324" s="6"/>
      <c r="BY324" s="6"/>
      <c r="BZ324" s="6"/>
      <c r="CA324" s="6"/>
      <c r="CB324" s="6"/>
      <c r="CC324" s="6"/>
      <c r="CD324" s="6"/>
      <c r="CE324" s="6"/>
      <c r="CF324" s="6"/>
      <c r="CG324" s="6"/>
      <c r="CH324" s="6"/>
      <c r="CI324" s="6"/>
      <c r="CJ324" s="6"/>
      <c r="CK324" s="6"/>
    </row>
    <row r="325" spans="1:89" s="1" customFormat="1">
      <c r="A325" s="54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72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  <c r="BH325" s="6"/>
      <c r="BI325" s="6"/>
      <c r="BJ325" s="6"/>
      <c r="BK325" s="6"/>
      <c r="BL325" s="6"/>
      <c r="BM325" s="6"/>
      <c r="BN325" s="6"/>
      <c r="BO325" s="6"/>
      <c r="BP325" s="6"/>
      <c r="BQ325" s="6"/>
      <c r="BR325" s="6"/>
      <c r="BS325" s="6"/>
      <c r="BT325" s="6"/>
      <c r="BU325" s="6"/>
      <c r="BV325" s="6"/>
      <c r="BW325" s="6"/>
      <c r="BX325" s="6"/>
      <c r="BY325" s="6"/>
      <c r="BZ325" s="6"/>
      <c r="CA325" s="6"/>
      <c r="CB325" s="6"/>
      <c r="CC325" s="6"/>
      <c r="CD325" s="6"/>
      <c r="CE325" s="6"/>
      <c r="CF325" s="6"/>
      <c r="CG325" s="6"/>
      <c r="CH325" s="6"/>
      <c r="CI325" s="6"/>
      <c r="CJ325" s="6"/>
      <c r="CK325" s="6"/>
    </row>
    <row r="326" spans="1:89" s="1" customFormat="1">
      <c r="A326" s="54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72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  <c r="BH326" s="6"/>
      <c r="BI326" s="6"/>
      <c r="BJ326" s="6"/>
      <c r="BK326" s="6"/>
      <c r="BL326" s="6"/>
      <c r="BM326" s="6"/>
      <c r="BN326" s="6"/>
      <c r="BO326" s="6"/>
      <c r="BP326" s="6"/>
      <c r="BQ326" s="6"/>
      <c r="BR326" s="6"/>
      <c r="BS326" s="6"/>
      <c r="BT326" s="6"/>
      <c r="BU326" s="6"/>
      <c r="BV326" s="6"/>
      <c r="BW326" s="6"/>
      <c r="BX326" s="6"/>
      <c r="BY326" s="6"/>
      <c r="BZ326" s="6"/>
      <c r="CA326" s="6"/>
      <c r="CB326" s="6"/>
      <c r="CC326" s="6"/>
      <c r="CD326" s="6"/>
      <c r="CE326" s="6"/>
      <c r="CF326" s="6"/>
      <c r="CG326" s="6"/>
      <c r="CH326" s="6"/>
      <c r="CI326" s="6"/>
      <c r="CJ326" s="6"/>
      <c r="CK326" s="6"/>
    </row>
    <row r="327" spans="1:89" s="1" customFormat="1">
      <c r="A327" s="54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72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AZ327" s="6"/>
      <c r="BA327" s="6"/>
      <c r="BB327" s="6"/>
      <c r="BC327" s="6"/>
      <c r="BD327" s="6"/>
      <c r="BE327" s="6"/>
      <c r="BF327" s="6"/>
      <c r="BG327" s="6"/>
      <c r="BH327" s="6"/>
      <c r="BI327" s="6"/>
      <c r="BJ327" s="6"/>
      <c r="BK327" s="6"/>
      <c r="BL327" s="6"/>
      <c r="BM327" s="6"/>
      <c r="BN327" s="6"/>
      <c r="BO327" s="6"/>
      <c r="BP327" s="6"/>
      <c r="BQ327" s="6"/>
      <c r="BR327" s="6"/>
      <c r="BS327" s="6"/>
      <c r="BT327" s="6"/>
      <c r="BU327" s="6"/>
      <c r="BV327" s="6"/>
      <c r="BW327" s="6"/>
      <c r="BX327" s="6"/>
      <c r="BY327" s="6"/>
      <c r="BZ327" s="6"/>
      <c r="CA327" s="6"/>
      <c r="CB327" s="6"/>
      <c r="CC327" s="6"/>
      <c r="CD327" s="6"/>
      <c r="CE327" s="6"/>
      <c r="CF327" s="6"/>
      <c r="CG327" s="6"/>
      <c r="CH327" s="6"/>
      <c r="CI327" s="6"/>
      <c r="CJ327" s="6"/>
      <c r="CK327" s="6"/>
    </row>
    <row r="328" spans="1:89" s="1" customFormat="1">
      <c r="A328" s="54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72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6"/>
      <c r="BB328" s="6"/>
      <c r="BC328" s="6"/>
      <c r="BD328" s="6"/>
      <c r="BE328" s="6"/>
      <c r="BF328" s="6"/>
      <c r="BG328" s="6"/>
      <c r="BH328" s="6"/>
      <c r="BI328" s="6"/>
      <c r="BJ328" s="6"/>
      <c r="BK328" s="6"/>
      <c r="BL328" s="6"/>
      <c r="BM328" s="6"/>
      <c r="BN328" s="6"/>
      <c r="BO328" s="6"/>
      <c r="BP328" s="6"/>
      <c r="BQ328" s="6"/>
      <c r="BR328" s="6"/>
      <c r="BS328" s="6"/>
      <c r="BT328" s="6"/>
      <c r="BU328" s="6"/>
      <c r="BV328" s="6"/>
      <c r="BW328" s="6"/>
      <c r="BX328" s="6"/>
      <c r="BY328" s="6"/>
      <c r="BZ328" s="6"/>
      <c r="CA328" s="6"/>
      <c r="CB328" s="6"/>
      <c r="CC328" s="6"/>
      <c r="CD328" s="6"/>
      <c r="CE328" s="6"/>
      <c r="CF328" s="6"/>
      <c r="CG328" s="6"/>
      <c r="CH328" s="6"/>
      <c r="CI328" s="6"/>
      <c r="CJ328" s="6"/>
      <c r="CK328" s="6"/>
    </row>
    <row r="329" spans="1:89" s="1" customFormat="1">
      <c r="A329" s="54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72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  <c r="BH329" s="6"/>
      <c r="BI329" s="6"/>
      <c r="BJ329" s="6"/>
      <c r="BK329" s="6"/>
      <c r="BL329" s="6"/>
      <c r="BM329" s="6"/>
      <c r="BN329" s="6"/>
      <c r="BO329" s="6"/>
      <c r="BP329" s="6"/>
      <c r="BQ329" s="6"/>
      <c r="BR329" s="6"/>
      <c r="BS329" s="6"/>
      <c r="BT329" s="6"/>
      <c r="BU329" s="6"/>
      <c r="BV329" s="6"/>
      <c r="BW329" s="6"/>
      <c r="BX329" s="6"/>
      <c r="BY329" s="6"/>
      <c r="BZ329" s="6"/>
      <c r="CA329" s="6"/>
      <c r="CB329" s="6"/>
      <c r="CC329" s="6"/>
      <c r="CD329" s="6"/>
      <c r="CE329" s="6"/>
      <c r="CF329" s="6"/>
      <c r="CG329" s="6"/>
      <c r="CH329" s="6"/>
      <c r="CI329" s="6"/>
      <c r="CJ329" s="6"/>
      <c r="CK329" s="6"/>
    </row>
    <row r="330" spans="1:89" s="1" customFormat="1">
      <c r="A330" s="54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72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  <c r="BH330" s="6"/>
      <c r="BI330" s="6"/>
      <c r="BJ330" s="6"/>
      <c r="BK330" s="6"/>
      <c r="BL330" s="6"/>
      <c r="BM330" s="6"/>
      <c r="BN330" s="6"/>
      <c r="BO330" s="6"/>
      <c r="BP330" s="6"/>
      <c r="BQ330" s="6"/>
      <c r="BR330" s="6"/>
      <c r="BS330" s="6"/>
      <c r="BT330" s="6"/>
      <c r="BU330" s="6"/>
      <c r="BV330" s="6"/>
      <c r="BW330" s="6"/>
      <c r="BX330" s="6"/>
      <c r="BY330" s="6"/>
      <c r="BZ330" s="6"/>
      <c r="CA330" s="6"/>
      <c r="CB330" s="6"/>
      <c r="CC330" s="6"/>
      <c r="CD330" s="6"/>
      <c r="CE330" s="6"/>
      <c r="CF330" s="6"/>
      <c r="CG330" s="6"/>
      <c r="CH330" s="6"/>
      <c r="CI330" s="6"/>
      <c r="CJ330" s="6"/>
      <c r="CK330" s="6"/>
    </row>
    <row r="331" spans="1:89" s="1" customFormat="1">
      <c r="A331" s="54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72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  <c r="BH331" s="6"/>
      <c r="BI331" s="6"/>
      <c r="BJ331" s="6"/>
      <c r="BK331" s="6"/>
      <c r="BL331" s="6"/>
      <c r="BM331" s="6"/>
      <c r="BN331" s="6"/>
      <c r="BO331" s="6"/>
      <c r="BP331" s="6"/>
      <c r="BQ331" s="6"/>
      <c r="BR331" s="6"/>
      <c r="BS331" s="6"/>
      <c r="BT331" s="6"/>
      <c r="BU331" s="6"/>
      <c r="BV331" s="6"/>
      <c r="BW331" s="6"/>
      <c r="BX331" s="6"/>
      <c r="BY331" s="6"/>
      <c r="BZ331" s="6"/>
      <c r="CA331" s="6"/>
      <c r="CB331" s="6"/>
      <c r="CC331" s="6"/>
      <c r="CD331" s="6"/>
      <c r="CE331" s="6"/>
      <c r="CF331" s="6"/>
      <c r="CG331" s="6"/>
      <c r="CH331" s="6"/>
      <c r="CI331" s="6"/>
      <c r="CJ331" s="6"/>
      <c r="CK331" s="6"/>
    </row>
    <row r="332" spans="1:89" s="1" customFormat="1">
      <c r="A332" s="54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72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6"/>
      <c r="BB332" s="6"/>
      <c r="BC332" s="6"/>
      <c r="BD332" s="6"/>
      <c r="BE332" s="6"/>
      <c r="BF332" s="6"/>
      <c r="BG332" s="6"/>
      <c r="BH332" s="6"/>
      <c r="BI332" s="6"/>
      <c r="BJ332" s="6"/>
      <c r="BK332" s="6"/>
      <c r="BL332" s="6"/>
      <c r="BM332" s="6"/>
      <c r="BN332" s="6"/>
      <c r="BO332" s="6"/>
      <c r="BP332" s="6"/>
      <c r="BQ332" s="6"/>
      <c r="BR332" s="6"/>
      <c r="BS332" s="6"/>
      <c r="BT332" s="6"/>
      <c r="BU332" s="6"/>
      <c r="BV332" s="6"/>
      <c r="BW332" s="6"/>
      <c r="BX332" s="6"/>
      <c r="BY332" s="6"/>
      <c r="BZ332" s="6"/>
      <c r="CA332" s="6"/>
      <c r="CB332" s="6"/>
      <c r="CC332" s="6"/>
      <c r="CD332" s="6"/>
      <c r="CE332" s="6"/>
      <c r="CF332" s="6"/>
      <c r="CG332" s="6"/>
      <c r="CH332" s="6"/>
      <c r="CI332" s="6"/>
      <c r="CJ332" s="6"/>
      <c r="CK332" s="6"/>
    </row>
    <row r="333" spans="1:89" s="1" customFormat="1">
      <c r="A333" s="54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72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6"/>
      <c r="BB333" s="6"/>
      <c r="BC333" s="6"/>
      <c r="BD333" s="6"/>
      <c r="BE333" s="6"/>
      <c r="BF333" s="6"/>
      <c r="BG333" s="6"/>
      <c r="BH333" s="6"/>
      <c r="BI333" s="6"/>
      <c r="BJ333" s="6"/>
      <c r="BK333" s="6"/>
      <c r="BL333" s="6"/>
      <c r="BM333" s="6"/>
      <c r="BN333" s="6"/>
      <c r="BO333" s="6"/>
      <c r="BP333" s="6"/>
      <c r="BQ333" s="6"/>
      <c r="BR333" s="6"/>
      <c r="BS333" s="6"/>
      <c r="BT333" s="6"/>
      <c r="BU333" s="6"/>
      <c r="BV333" s="6"/>
      <c r="BW333" s="6"/>
      <c r="BX333" s="6"/>
      <c r="BY333" s="6"/>
      <c r="BZ333" s="6"/>
      <c r="CA333" s="6"/>
      <c r="CB333" s="6"/>
      <c r="CC333" s="6"/>
      <c r="CD333" s="6"/>
      <c r="CE333" s="6"/>
      <c r="CF333" s="6"/>
      <c r="CG333" s="6"/>
      <c r="CH333" s="6"/>
      <c r="CI333" s="6"/>
      <c r="CJ333" s="6"/>
      <c r="CK333" s="6"/>
    </row>
    <row r="334" spans="1:89" s="1" customFormat="1">
      <c r="A334" s="54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72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  <c r="BH334" s="6"/>
      <c r="BI334" s="6"/>
      <c r="BJ334" s="6"/>
      <c r="BK334" s="6"/>
      <c r="BL334" s="6"/>
      <c r="BM334" s="6"/>
      <c r="BN334" s="6"/>
      <c r="BO334" s="6"/>
      <c r="BP334" s="6"/>
      <c r="BQ334" s="6"/>
      <c r="BR334" s="6"/>
      <c r="BS334" s="6"/>
      <c r="BT334" s="6"/>
      <c r="BU334" s="6"/>
      <c r="BV334" s="6"/>
      <c r="BW334" s="6"/>
      <c r="BX334" s="6"/>
      <c r="BY334" s="6"/>
      <c r="BZ334" s="6"/>
      <c r="CA334" s="6"/>
      <c r="CB334" s="6"/>
      <c r="CC334" s="6"/>
      <c r="CD334" s="6"/>
      <c r="CE334" s="6"/>
      <c r="CF334" s="6"/>
      <c r="CG334" s="6"/>
      <c r="CH334" s="6"/>
      <c r="CI334" s="6"/>
      <c r="CJ334" s="6"/>
      <c r="CK334" s="6"/>
    </row>
    <row r="335" spans="1:89" s="1" customFormat="1">
      <c r="A335" s="54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72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  <c r="BH335" s="6"/>
      <c r="BI335" s="6"/>
      <c r="BJ335" s="6"/>
      <c r="BK335" s="6"/>
      <c r="BL335" s="6"/>
      <c r="BM335" s="6"/>
      <c r="BN335" s="6"/>
      <c r="BO335" s="6"/>
      <c r="BP335" s="6"/>
      <c r="BQ335" s="6"/>
      <c r="BR335" s="6"/>
      <c r="BS335" s="6"/>
      <c r="BT335" s="6"/>
      <c r="BU335" s="6"/>
      <c r="BV335" s="6"/>
      <c r="BW335" s="6"/>
      <c r="BX335" s="6"/>
      <c r="BY335" s="6"/>
      <c r="BZ335" s="6"/>
      <c r="CA335" s="6"/>
      <c r="CB335" s="6"/>
      <c r="CC335" s="6"/>
      <c r="CD335" s="6"/>
      <c r="CE335" s="6"/>
      <c r="CF335" s="6"/>
      <c r="CG335" s="6"/>
      <c r="CH335" s="6"/>
      <c r="CI335" s="6"/>
      <c r="CJ335" s="6"/>
      <c r="CK335" s="6"/>
    </row>
    <row r="336" spans="1:89" s="1" customFormat="1">
      <c r="A336" s="54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72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  <c r="BH336" s="6"/>
      <c r="BI336" s="6"/>
      <c r="BJ336" s="6"/>
      <c r="BK336" s="6"/>
      <c r="BL336" s="6"/>
      <c r="BM336" s="6"/>
      <c r="BN336" s="6"/>
      <c r="BO336" s="6"/>
      <c r="BP336" s="6"/>
      <c r="BQ336" s="6"/>
      <c r="BR336" s="6"/>
      <c r="BS336" s="6"/>
      <c r="BT336" s="6"/>
      <c r="BU336" s="6"/>
      <c r="BV336" s="6"/>
      <c r="BW336" s="6"/>
      <c r="BX336" s="6"/>
      <c r="BY336" s="6"/>
      <c r="BZ336" s="6"/>
      <c r="CA336" s="6"/>
      <c r="CB336" s="6"/>
      <c r="CC336" s="6"/>
      <c r="CD336" s="6"/>
      <c r="CE336" s="6"/>
      <c r="CF336" s="6"/>
      <c r="CG336" s="6"/>
      <c r="CH336" s="6"/>
      <c r="CI336" s="6"/>
      <c r="CJ336" s="6"/>
      <c r="CK336" s="6"/>
    </row>
    <row r="337" spans="1:89" s="1" customFormat="1">
      <c r="A337" s="54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72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6"/>
      <c r="BB337" s="6"/>
      <c r="BC337" s="6"/>
      <c r="BD337" s="6"/>
      <c r="BE337" s="6"/>
      <c r="BF337" s="6"/>
      <c r="BG337" s="6"/>
      <c r="BH337" s="6"/>
      <c r="BI337" s="6"/>
      <c r="BJ337" s="6"/>
      <c r="BK337" s="6"/>
      <c r="BL337" s="6"/>
      <c r="BM337" s="6"/>
      <c r="BN337" s="6"/>
      <c r="BO337" s="6"/>
      <c r="BP337" s="6"/>
      <c r="BQ337" s="6"/>
      <c r="BR337" s="6"/>
      <c r="BS337" s="6"/>
      <c r="BT337" s="6"/>
      <c r="BU337" s="6"/>
      <c r="BV337" s="6"/>
      <c r="BW337" s="6"/>
      <c r="BX337" s="6"/>
      <c r="BY337" s="6"/>
      <c r="BZ337" s="6"/>
      <c r="CA337" s="6"/>
      <c r="CB337" s="6"/>
      <c r="CC337" s="6"/>
      <c r="CD337" s="6"/>
      <c r="CE337" s="6"/>
      <c r="CF337" s="6"/>
      <c r="CG337" s="6"/>
      <c r="CH337" s="6"/>
      <c r="CI337" s="6"/>
      <c r="CJ337" s="6"/>
      <c r="CK337" s="6"/>
    </row>
    <row r="338" spans="1:89" s="1" customFormat="1">
      <c r="A338" s="54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72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6"/>
      <c r="BB338" s="6"/>
      <c r="BC338" s="6"/>
      <c r="BD338" s="6"/>
      <c r="BE338" s="6"/>
      <c r="BF338" s="6"/>
      <c r="BG338" s="6"/>
      <c r="BH338" s="6"/>
      <c r="BI338" s="6"/>
      <c r="BJ338" s="6"/>
      <c r="BK338" s="6"/>
      <c r="BL338" s="6"/>
      <c r="BM338" s="6"/>
      <c r="BN338" s="6"/>
      <c r="BO338" s="6"/>
      <c r="BP338" s="6"/>
      <c r="BQ338" s="6"/>
      <c r="BR338" s="6"/>
      <c r="BS338" s="6"/>
      <c r="BT338" s="6"/>
      <c r="BU338" s="6"/>
      <c r="BV338" s="6"/>
      <c r="BW338" s="6"/>
      <c r="BX338" s="6"/>
      <c r="BY338" s="6"/>
      <c r="BZ338" s="6"/>
      <c r="CA338" s="6"/>
      <c r="CB338" s="6"/>
      <c r="CC338" s="6"/>
      <c r="CD338" s="6"/>
      <c r="CE338" s="6"/>
      <c r="CF338" s="6"/>
      <c r="CG338" s="6"/>
      <c r="CH338" s="6"/>
      <c r="CI338" s="6"/>
      <c r="CJ338" s="6"/>
      <c r="CK338" s="6"/>
    </row>
    <row r="339" spans="1:89" s="1" customFormat="1">
      <c r="A339" s="54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72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  <c r="BH339" s="6"/>
      <c r="BI339" s="6"/>
      <c r="BJ339" s="6"/>
      <c r="BK339" s="6"/>
      <c r="BL339" s="6"/>
      <c r="BM339" s="6"/>
      <c r="BN339" s="6"/>
      <c r="BO339" s="6"/>
      <c r="BP339" s="6"/>
      <c r="BQ339" s="6"/>
      <c r="BR339" s="6"/>
      <c r="BS339" s="6"/>
      <c r="BT339" s="6"/>
      <c r="BU339" s="6"/>
      <c r="BV339" s="6"/>
      <c r="BW339" s="6"/>
      <c r="BX339" s="6"/>
      <c r="BY339" s="6"/>
      <c r="BZ339" s="6"/>
      <c r="CA339" s="6"/>
      <c r="CB339" s="6"/>
      <c r="CC339" s="6"/>
      <c r="CD339" s="6"/>
      <c r="CE339" s="6"/>
      <c r="CF339" s="6"/>
      <c r="CG339" s="6"/>
      <c r="CH339" s="6"/>
      <c r="CI339" s="6"/>
      <c r="CJ339" s="6"/>
      <c r="CK339" s="6"/>
    </row>
    <row r="340" spans="1:89" s="1" customFormat="1">
      <c r="A340" s="54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72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  <c r="BC340" s="6"/>
      <c r="BD340" s="6"/>
      <c r="BE340" s="6"/>
      <c r="BF340" s="6"/>
      <c r="BG340" s="6"/>
      <c r="BH340" s="6"/>
      <c r="BI340" s="6"/>
      <c r="BJ340" s="6"/>
      <c r="BK340" s="6"/>
      <c r="BL340" s="6"/>
      <c r="BM340" s="6"/>
      <c r="BN340" s="6"/>
      <c r="BO340" s="6"/>
      <c r="BP340" s="6"/>
      <c r="BQ340" s="6"/>
      <c r="BR340" s="6"/>
      <c r="BS340" s="6"/>
      <c r="BT340" s="6"/>
      <c r="BU340" s="6"/>
      <c r="BV340" s="6"/>
      <c r="BW340" s="6"/>
      <c r="BX340" s="6"/>
      <c r="BY340" s="6"/>
      <c r="BZ340" s="6"/>
      <c r="CA340" s="6"/>
      <c r="CB340" s="6"/>
      <c r="CC340" s="6"/>
      <c r="CD340" s="6"/>
      <c r="CE340" s="6"/>
      <c r="CF340" s="6"/>
      <c r="CG340" s="6"/>
      <c r="CH340" s="6"/>
      <c r="CI340" s="6"/>
      <c r="CJ340" s="6"/>
      <c r="CK340" s="6"/>
    </row>
    <row r="341" spans="1:89" s="1" customFormat="1">
      <c r="A341" s="54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72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  <c r="BH341" s="6"/>
      <c r="BI341" s="6"/>
      <c r="BJ341" s="6"/>
      <c r="BK341" s="6"/>
      <c r="BL341" s="6"/>
      <c r="BM341" s="6"/>
      <c r="BN341" s="6"/>
      <c r="BO341" s="6"/>
      <c r="BP341" s="6"/>
      <c r="BQ341" s="6"/>
      <c r="BR341" s="6"/>
      <c r="BS341" s="6"/>
      <c r="BT341" s="6"/>
      <c r="BU341" s="6"/>
      <c r="BV341" s="6"/>
      <c r="BW341" s="6"/>
      <c r="BX341" s="6"/>
      <c r="BY341" s="6"/>
      <c r="BZ341" s="6"/>
      <c r="CA341" s="6"/>
      <c r="CB341" s="6"/>
      <c r="CC341" s="6"/>
      <c r="CD341" s="6"/>
      <c r="CE341" s="6"/>
      <c r="CF341" s="6"/>
      <c r="CG341" s="6"/>
      <c r="CH341" s="6"/>
      <c r="CI341" s="6"/>
      <c r="CJ341" s="6"/>
      <c r="CK341" s="6"/>
    </row>
    <row r="342" spans="1:89" s="1" customFormat="1">
      <c r="A342" s="54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72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6"/>
      <c r="BB342" s="6"/>
      <c r="BC342" s="6"/>
      <c r="BD342" s="6"/>
      <c r="BE342" s="6"/>
      <c r="BF342" s="6"/>
      <c r="BG342" s="6"/>
      <c r="BH342" s="6"/>
      <c r="BI342" s="6"/>
      <c r="BJ342" s="6"/>
      <c r="BK342" s="6"/>
      <c r="BL342" s="6"/>
      <c r="BM342" s="6"/>
      <c r="BN342" s="6"/>
      <c r="BO342" s="6"/>
      <c r="BP342" s="6"/>
      <c r="BQ342" s="6"/>
      <c r="BR342" s="6"/>
      <c r="BS342" s="6"/>
      <c r="BT342" s="6"/>
      <c r="BU342" s="6"/>
      <c r="BV342" s="6"/>
      <c r="BW342" s="6"/>
      <c r="BX342" s="6"/>
      <c r="BY342" s="6"/>
      <c r="BZ342" s="6"/>
      <c r="CA342" s="6"/>
      <c r="CB342" s="6"/>
      <c r="CC342" s="6"/>
      <c r="CD342" s="6"/>
      <c r="CE342" s="6"/>
      <c r="CF342" s="6"/>
      <c r="CG342" s="6"/>
      <c r="CH342" s="6"/>
      <c r="CI342" s="6"/>
      <c r="CJ342" s="6"/>
      <c r="CK342" s="6"/>
    </row>
    <row r="343" spans="1:89" s="1" customFormat="1">
      <c r="A343" s="54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72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  <c r="BC343" s="6"/>
      <c r="BD343" s="6"/>
      <c r="BE343" s="6"/>
      <c r="BF343" s="6"/>
      <c r="BG343" s="6"/>
      <c r="BH343" s="6"/>
      <c r="BI343" s="6"/>
      <c r="BJ343" s="6"/>
      <c r="BK343" s="6"/>
      <c r="BL343" s="6"/>
      <c r="BM343" s="6"/>
      <c r="BN343" s="6"/>
      <c r="BO343" s="6"/>
      <c r="BP343" s="6"/>
      <c r="BQ343" s="6"/>
      <c r="BR343" s="6"/>
      <c r="BS343" s="6"/>
      <c r="BT343" s="6"/>
      <c r="BU343" s="6"/>
      <c r="BV343" s="6"/>
      <c r="BW343" s="6"/>
      <c r="BX343" s="6"/>
      <c r="BY343" s="6"/>
      <c r="BZ343" s="6"/>
      <c r="CA343" s="6"/>
      <c r="CB343" s="6"/>
      <c r="CC343" s="6"/>
      <c r="CD343" s="6"/>
      <c r="CE343" s="6"/>
      <c r="CF343" s="6"/>
      <c r="CG343" s="6"/>
      <c r="CH343" s="6"/>
      <c r="CI343" s="6"/>
      <c r="CJ343" s="6"/>
      <c r="CK343" s="6"/>
    </row>
    <row r="344" spans="1:89" s="1" customFormat="1">
      <c r="A344" s="54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72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  <c r="BH344" s="6"/>
      <c r="BI344" s="6"/>
      <c r="BJ344" s="6"/>
      <c r="BK344" s="6"/>
      <c r="BL344" s="6"/>
      <c r="BM344" s="6"/>
      <c r="BN344" s="6"/>
      <c r="BO344" s="6"/>
      <c r="BP344" s="6"/>
      <c r="BQ344" s="6"/>
      <c r="BR344" s="6"/>
      <c r="BS344" s="6"/>
      <c r="BT344" s="6"/>
      <c r="BU344" s="6"/>
      <c r="BV344" s="6"/>
      <c r="BW344" s="6"/>
      <c r="BX344" s="6"/>
      <c r="BY344" s="6"/>
      <c r="BZ344" s="6"/>
      <c r="CA344" s="6"/>
      <c r="CB344" s="6"/>
      <c r="CC344" s="6"/>
      <c r="CD344" s="6"/>
      <c r="CE344" s="6"/>
      <c r="CF344" s="6"/>
      <c r="CG344" s="6"/>
      <c r="CH344" s="6"/>
      <c r="CI344" s="6"/>
      <c r="CJ344" s="6"/>
      <c r="CK344" s="6"/>
    </row>
    <row r="345" spans="1:89" s="1" customFormat="1">
      <c r="A345" s="54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72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  <c r="BH345" s="6"/>
      <c r="BI345" s="6"/>
      <c r="BJ345" s="6"/>
      <c r="BK345" s="6"/>
      <c r="BL345" s="6"/>
      <c r="BM345" s="6"/>
      <c r="BN345" s="6"/>
      <c r="BO345" s="6"/>
      <c r="BP345" s="6"/>
      <c r="BQ345" s="6"/>
      <c r="BR345" s="6"/>
      <c r="BS345" s="6"/>
      <c r="BT345" s="6"/>
      <c r="BU345" s="6"/>
      <c r="BV345" s="6"/>
      <c r="BW345" s="6"/>
      <c r="BX345" s="6"/>
      <c r="BY345" s="6"/>
      <c r="BZ345" s="6"/>
      <c r="CA345" s="6"/>
      <c r="CB345" s="6"/>
      <c r="CC345" s="6"/>
      <c r="CD345" s="6"/>
      <c r="CE345" s="6"/>
      <c r="CF345" s="6"/>
      <c r="CG345" s="6"/>
      <c r="CH345" s="6"/>
      <c r="CI345" s="6"/>
      <c r="CJ345" s="6"/>
      <c r="CK345" s="6"/>
    </row>
    <row r="346" spans="1:89" s="1" customFormat="1">
      <c r="A346" s="54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72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  <c r="BH346" s="6"/>
      <c r="BI346" s="6"/>
      <c r="BJ346" s="6"/>
      <c r="BK346" s="6"/>
      <c r="BL346" s="6"/>
      <c r="BM346" s="6"/>
      <c r="BN346" s="6"/>
      <c r="BO346" s="6"/>
      <c r="BP346" s="6"/>
      <c r="BQ346" s="6"/>
      <c r="BR346" s="6"/>
      <c r="BS346" s="6"/>
      <c r="BT346" s="6"/>
      <c r="BU346" s="6"/>
      <c r="BV346" s="6"/>
      <c r="BW346" s="6"/>
      <c r="BX346" s="6"/>
      <c r="BY346" s="6"/>
      <c r="BZ346" s="6"/>
      <c r="CA346" s="6"/>
      <c r="CB346" s="6"/>
      <c r="CC346" s="6"/>
      <c r="CD346" s="6"/>
      <c r="CE346" s="6"/>
      <c r="CF346" s="6"/>
      <c r="CG346" s="6"/>
      <c r="CH346" s="6"/>
      <c r="CI346" s="6"/>
      <c r="CJ346" s="6"/>
      <c r="CK346" s="6"/>
    </row>
    <row r="347" spans="1:89" s="1" customFormat="1">
      <c r="A347" s="54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72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6"/>
      <c r="BB347" s="6"/>
      <c r="BC347" s="6"/>
      <c r="BD347" s="6"/>
      <c r="BE347" s="6"/>
      <c r="BF347" s="6"/>
      <c r="BG347" s="6"/>
      <c r="BH347" s="6"/>
      <c r="BI347" s="6"/>
      <c r="BJ347" s="6"/>
      <c r="BK347" s="6"/>
      <c r="BL347" s="6"/>
      <c r="BM347" s="6"/>
      <c r="BN347" s="6"/>
      <c r="BO347" s="6"/>
      <c r="BP347" s="6"/>
      <c r="BQ347" s="6"/>
      <c r="BR347" s="6"/>
      <c r="BS347" s="6"/>
      <c r="BT347" s="6"/>
      <c r="BU347" s="6"/>
      <c r="BV347" s="6"/>
      <c r="BW347" s="6"/>
      <c r="BX347" s="6"/>
      <c r="BY347" s="6"/>
      <c r="BZ347" s="6"/>
      <c r="CA347" s="6"/>
      <c r="CB347" s="6"/>
      <c r="CC347" s="6"/>
      <c r="CD347" s="6"/>
      <c r="CE347" s="6"/>
      <c r="CF347" s="6"/>
      <c r="CG347" s="6"/>
      <c r="CH347" s="6"/>
      <c r="CI347" s="6"/>
      <c r="CJ347" s="6"/>
      <c r="CK347" s="6"/>
    </row>
    <row r="348" spans="1:89" s="1" customFormat="1">
      <c r="A348" s="54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72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  <c r="BC348" s="6"/>
      <c r="BD348" s="6"/>
      <c r="BE348" s="6"/>
      <c r="BF348" s="6"/>
      <c r="BG348" s="6"/>
      <c r="BH348" s="6"/>
      <c r="BI348" s="6"/>
      <c r="BJ348" s="6"/>
      <c r="BK348" s="6"/>
      <c r="BL348" s="6"/>
      <c r="BM348" s="6"/>
      <c r="BN348" s="6"/>
      <c r="BO348" s="6"/>
      <c r="BP348" s="6"/>
      <c r="BQ348" s="6"/>
      <c r="BR348" s="6"/>
      <c r="BS348" s="6"/>
      <c r="BT348" s="6"/>
      <c r="BU348" s="6"/>
      <c r="BV348" s="6"/>
      <c r="BW348" s="6"/>
      <c r="BX348" s="6"/>
      <c r="BY348" s="6"/>
      <c r="BZ348" s="6"/>
      <c r="CA348" s="6"/>
      <c r="CB348" s="6"/>
      <c r="CC348" s="6"/>
      <c r="CD348" s="6"/>
      <c r="CE348" s="6"/>
      <c r="CF348" s="6"/>
      <c r="CG348" s="6"/>
      <c r="CH348" s="6"/>
      <c r="CI348" s="6"/>
      <c r="CJ348" s="6"/>
      <c r="CK348" s="6"/>
    </row>
    <row r="349" spans="1:89" s="1" customFormat="1">
      <c r="A349" s="54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72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  <c r="BH349" s="6"/>
      <c r="BI349" s="6"/>
      <c r="BJ349" s="6"/>
      <c r="BK349" s="6"/>
      <c r="BL349" s="6"/>
      <c r="BM349" s="6"/>
      <c r="BN349" s="6"/>
      <c r="BO349" s="6"/>
      <c r="BP349" s="6"/>
      <c r="BQ349" s="6"/>
      <c r="BR349" s="6"/>
      <c r="BS349" s="6"/>
      <c r="BT349" s="6"/>
      <c r="BU349" s="6"/>
      <c r="BV349" s="6"/>
      <c r="BW349" s="6"/>
      <c r="BX349" s="6"/>
      <c r="BY349" s="6"/>
      <c r="BZ349" s="6"/>
      <c r="CA349" s="6"/>
      <c r="CB349" s="6"/>
      <c r="CC349" s="6"/>
      <c r="CD349" s="6"/>
      <c r="CE349" s="6"/>
      <c r="CF349" s="6"/>
      <c r="CG349" s="6"/>
      <c r="CH349" s="6"/>
      <c r="CI349" s="6"/>
      <c r="CJ349" s="6"/>
      <c r="CK349" s="6"/>
    </row>
    <row r="350" spans="1:89" s="1" customFormat="1">
      <c r="A350" s="54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72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  <c r="BH350" s="6"/>
      <c r="BI350" s="6"/>
      <c r="BJ350" s="6"/>
      <c r="BK350" s="6"/>
      <c r="BL350" s="6"/>
      <c r="BM350" s="6"/>
      <c r="BN350" s="6"/>
      <c r="BO350" s="6"/>
      <c r="BP350" s="6"/>
      <c r="BQ350" s="6"/>
      <c r="BR350" s="6"/>
      <c r="BS350" s="6"/>
      <c r="BT350" s="6"/>
      <c r="BU350" s="6"/>
      <c r="BV350" s="6"/>
      <c r="BW350" s="6"/>
      <c r="BX350" s="6"/>
      <c r="BY350" s="6"/>
      <c r="BZ350" s="6"/>
      <c r="CA350" s="6"/>
      <c r="CB350" s="6"/>
      <c r="CC350" s="6"/>
      <c r="CD350" s="6"/>
      <c r="CE350" s="6"/>
      <c r="CF350" s="6"/>
      <c r="CG350" s="6"/>
      <c r="CH350" s="6"/>
      <c r="CI350" s="6"/>
      <c r="CJ350" s="6"/>
      <c r="CK350" s="6"/>
    </row>
    <row r="351" spans="1:89" s="1" customFormat="1">
      <c r="A351" s="54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72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  <c r="BH351" s="6"/>
      <c r="BI351" s="6"/>
      <c r="BJ351" s="6"/>
      <c r="BK351" s="6"/>
      <c r="BL351" s="6"/>
      <c r="BM351" s="6"/>
      <c r="BN351" s="6"/>
      <c r="BO351" s="6"/>
      <c r="BP351" s="6"/>
      <c r="BQ351" s="6"/>
      <c r="BR351" s="6"/>
      <c r="BS351" s="6"/>
      <c r="BT351" s="6"/>
      <c r="BU351" s="6"/>
      <c r="BV351" s="6"/>
      <c r="BW351" s="6"/>
      <c r="BX351" s="6"/>
      <c r="BY351" s="6"/>
      <c r="BZ351" s="6"/>
      <c r="CA351" s="6"/>
      <c r="CB351" s="6"/>
      <c r="CC351" s="6"/>
      <c r="CD351" s="6"/>
      <c r="CE351" s="6"/>
      <c r="CF351" s="6"/>
      <c r="CG351" s="6"/>
      <c r="CH351" s="6"/>
      <c r="CI351" s="6"/>
      <c r="CJ351" s="6"/>
      <c r="CK351" s="6"/>
    </row>
    <row r="352" spans="1:89" s="1" customFormat="1">
      <c r="A352" s="54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72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  <c r="BH352" s="6"/>
      <c r="BI352" s="6"/>
      <c r="BJ352" s="6"/>
      <c r="BK352" s="6"/>
      <c r="BL352" s="6"/>
      <c r="BM352" s="6"/>
      <c r="BN352" s="6"/>
      <c r="BO352" s="6"/>
      <c r="BP352" s="6"/>
      <c r="BQ352" s="6"/>
      <c r="BR352" s="6"/>
      <c r="BS352" s="6"/>
      <c r="BT352" s="6"/>
      <c r="BU352" s="6"/>
      <c r="BV352" s="6"/>
      <c r="BW352" s="6"/>
      <c r="BX352" s="6"/>
      <c r="BY352" s="6"/>
      <c r="BZ352" s="6"/>
      <c r="CA352" s="6"/>
      <c r="CB352" s="6"/>
      <c r="CC352" s="6"/>
      <c r="CD352" s="6"/>
      <c r="CE352" s="6"/>
      <c r="CF352" s="6"/>
      <c r="CG352" s="6"/>
      <c r="CH352" s="6"/>
      <c r="CI352" s="6"/>
      <c r="CJ352" s="6"/>
      <c r="CK352" s="6"/>
    </row>
    <row r="353" spans="1:89" s="1" customFormat="1">
      <c r="A353" s="54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72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  <c r="BC353" s="6"/>
      <c r="BD353" s="6"/>
      <c r="BE353" s="6"/>
      <c r="BF353" s="6"/>
      <c r="BG353" s="6"/>
      <c r="BH353" s="6"/>
      <c r="BI353" s="6"/>
      <c r="BJ353" s="6"/>
      <c r="BK353" s="6"/>
      <c r="BL353" s="6"/>
      <c r="BM353" s="6"/>
      <c r="BN353" s="6"/>
      <c r="BO353" s="6"/>
      <c r="BP353" s="6"/>
      <c r="BQ353" s="6"/>
      <c r="BR353" s="6"/>
      <c r="BS353" s="6"/>
      <c r="BT353" s="6"/>
      <c r="BU353" s="6"/>
      <c r="BV353" s="6"/>
      <c r="BW353" s="6"/>
      <c r="BX353" s="6"/>
      <c r="BY353" s="6"/>
      <c r="BZ353" s="6"/>
      <c r="CA353" s="6"/>
      <c r="CB353" s="6"/>
      <c r="CC353" s="6"/>
      <c r="CD353" s="6"/>
      <c r="CE353" s="6"/>
      <c r="CF353" s="6"/>
      <c r="CG353" s="6"/>
      <c r="CH353" s="6"/>
      <c r="CI353" s="6"/>
      <c r="CJ353" s="6"/>
      <c r="CK353" s="6"/>
    </row>
    <row r="354" spans="1:89" s="1" customFormat="1">
      <c r="A354" s="54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72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  <c r="BH354" s="6"/>
      <c r="BI354" s="6"/>
      <c r="BJ354" s="6"/>
      <c r="BK354" s="6"/>
      <c r="BL354" s="6"/>
      <c r="BM354" s="6"/>
      <c r="BN354" s="6"/>
      <c r="BO354" s="6"/>
      <c r="BP354" s="6"/>
      <c r="BQ354" s="6"/>
      <c r="BR354" s="6"/>
      <c r="BS354" s="6"/>
      <c r="BT354" s="6"/>
      <c r="BU354" s="6"/>
      <c r="BV354" s="6"/>
      <c r="BW354" s="6"/>
      <c r="BX354" s="6"/>
      <c r="BY354" s="6"/>
      <c r="BZ354" s="6"/>
      <c r="CA354" s="6"/>
      <c r="CB354" s="6"/>
      <c r="CC354" s="6"/>
      <c r="CD354" s="6"/>
      <c r="CE354" s="6"/>
      <c r="CF354" s="6"/>
      <c r="CG354" s="6"/>
      <c r="CH354" s="6"/>
      <c r="CI354" s="6"/>
      <c r="CJ354" s="6"/>
      <c r="CK354" s="6"/>
    </row>
    <row r="355" spans="1:89" s="1" customFormat="1">
      <c r="A355" s="54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72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  <c r="BH355" s="6"/>
      <c r="BI355" s="6"/>
      <c r="BJ355" s="6"/>
      <c r="BK355" s="6"/>
      <c r="BL355" s="6"/>
      <c r="BM355" s="6"/>
      <c r="BN355" s="6"/>
      <c r="BO355" s="6"/>
      <c r="BP355" s="6"/>
      <c r="BQ355" s="6"/>
      <c r="BR355" s="6"/>
      <c r="BS355" s="6"/>
      <c r="BT355" s="6"/>
      <c r="BU355" s="6"/>
      <c r="BV355" s="6"/>
      <c r="BW355" s="6"/>
      <c r="BX355" s="6"/>
      <c r="BY355" s="6"/>
      <c r="BZ355" s="6"/>
      <c r="CA355" s="6"/>
      <c r="CB355" s="6"/>
      <c r="CC355" s="6"/>
      <c r="CD355" s="6"/>
      <c r="CE355" s="6"/>
      <c r="CF355" s="6"/>
      <c r="CG355" s="6"/>
      <c r="CH355" s="6"/>
      <c r="CI355" s="6"/>
      <c r="CJ355" s="6"/>
      <c r="CK355" s="6"/>
    </row>
    <row r="356" spans="1:89" s="1" customFormat="1">
      <c r="A356" s="54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72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  <c r="BH356" s="6"/>
      <c r="BI356" s="6"/>
      <c r="BJ356" s="6"/>
      <c r="BK356" s="6"/>
      <c r="BL356" s="6"/>
      <c r="BM356" s="6"/>
      <c r="BN356" s="6"/>
      <c r="BO356" s="6"/>
      <c r="BP356" s="6"/>
      <c r="BQ356" s="6"/>
      <c r="BR356" s="6"/>
      <c r="BS356" s="6"/>
      <c r="BT356" s="6"/>
      <c r="BU356" s="6"/>
      <c r="BV356" s="6"/>
      <c r="BW356" s="6"/>
      <c r="BX356" s="6"/>
      <c r="BY356" s="6"/>
      <c r="BZ356" s="6"/>
      <c r="CA356" s="6"/>
      <c r="CB356" s="6"/>
      <c r="CC356" s="6"/>
      <c r="CD356" s="6"/>
      <c r="CE356" s="6"/>
      <c r="CF356" s="6"/>
      <c r="CG356" s="6"/>
      <c r="CH356" s="6"/>
      <c r="CI356" s="6"/>
      <c r="CJ356" s="6"/>
      <c r="CK356" s="6"/>
    </row>
    <row r="357" spans="1:89" s="1" customFormat="1">
      <c r="A357" s="54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72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  <c r="BH357" s="6"/>
      <c r="BI357" s="6"/>
      <c r="BJ357" s="6"/>
      <c r="BK357" s="6"/>
      <c r="BL357" s="6"/>
      <c r="BM357" s="6"/>
      <c r="BN357" s="6"/>
      <c r="BO357" s="6"/>
      <c r="BP357" s="6"/>
      <c r="BQ357" s="6"/>
      <c r="BR357" s="6"/>
      <c r="BS357" s="6"/>
      <c r="BT357" s="6"/>
      <c r="BU357" s="6"/>
      <c r="BV357" s="6"/>
      <c r="BW357" s="6"/>
      <c r="BX357" s="6"/>
      <c r="BY357" s="6"/>
      <c r="BZ357" s="6"/>
      <c r="CA357" s="6"/>
      <c r="CB357" s="6"/>
      <c r="CC357" s="6"/>
      <c r="CD357" s="6"/>
      <c r="CE357" s="6"/>
      <c r="CF357" s="6"/>
      <c r="CG357" s="6"/>
      <c r="CH357" s="6"/>
      <c r="CI357" s="6"/>
      <c r="CJ357" s="6"/>
      <c r="CK357" s="6"/>
    </row>
    <row r="358" spans="1:89" s="1" customFormat="1">
      <c r="A358" s="54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72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  <c r="BH358" s="6"/>
      <c r="BI358" s="6"/>
      <c r="BJ358" s="6"/>
      <c r="BK358" s="6"/>
      <c r="BL358" s="6"/>
      <c r="BM358" s="6"/>
      <c r="BN358" s="6"/>
      <c r="BO358" s="6"/>
      <c r="BP358" s="6"/>
      <c r="BQ358" s="6"/>
      <c r="BR358" s="6"/>
      <c r="BS358" s="6"/>
      <c r="BT358" s="6"/>
      <c r="BU358" s="6"/>
      <c r="BV358" s="6"/>
      <c r="BW358" s="6"/>
      <c r="BX358" s="6"/>
      <c r="BY358" s="6"/>
      <c r="BZ358" s="6"/>
      <c r="CA358" s="6"/>
      <c r="CB358" s="6"/>
      <c r="CC358" s="6"/>
      <c r="CD358" s="6"/>
      <c r="CE358" s="6"/>
      <c r="CF358" s="6"/>
      <c r="CG358" s="6"/>
      <c r="CH358" s="6"/>
      <c r="CI358" s="6"/>
      <c r="CJ358" s="6"/>
      <c r="CK358" s="6"/>
    </row>
    <row r="359" spans="1:89" s="1" customFormat="1">
      <c r="A359" s="54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72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  <c r="BH359" s="6"/>
      <c r="BI359" s="6"/>
      <c r="BJ359" s="6"/>
      <c r="BK359" s="6"/>
      <c r="BL359" s="6"/>
      <c r="BM359" s="6"/>
      <c r="BN359" s="6"/>
      <c r="BO359" s="6"/>
      <c r="BP359" s="6"/>
      <c r="BQ359" s="6"/>
      <c r="BR359" s="6"/>
      <c r="BS359" s="6"/>
      <c r="BT359" s="6"/>
      <c r="BU359" s="6"/>
      <c r="BV359" s="6"/>
      <c r="BW359" s="6"/>
      <c r="BX359" s="6"/>
      <c r="BY359" s="6"/>
      <c r="BZ359" s="6"/>
      <c r="CA359" s="6"/>
      <c r="CB359" s="6"/>
      <c r="CC359" s="6"/>
      <c r="CD359" s="6"/>
      <c r="CE359" s="6"/>
      <c r="CF359" s="6"/>
      <c r="CG359" s="6"/>
      <c r="CH359" s="6"/>
      <c r="CI359" s="6"/>
      <c r="CJ359" s="6"/>
      <c r="CK359" s="6"/>
    </row>
    <row r="360" spans="1:89" s="1" customFormat="1">
      <c r="A360" s="54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72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  <c r="BH360" s="6"/>
      <c r="BI360" s="6"/>
      <c r="BJ360" s="6"/>
      <c r="BK360" s="6"/>
      <c r="BL360" s="6"/>
      <c r="BM360" s="6"/>
      <c r="BN360" s="6"/>
      <c r="BO360" s="6"/>
      <c r="BP360" s="6"/>
      <c r="BQ360" s="6"/>
      <c r="BR360" s="6"/>
      <c r="BS360" s="6"/>
      <c r="BT360" s="6"/>
      <c r="BU360" s="6"/>
      <c r="BV360" s="6"/>
      <c r="BW360" s="6"/>
      <c r="BX360" s="6"/>
      <c r="BY360" s="6"/>
      <c r="BZ360" s="6"/>
      <c r="CA360" s="6"/>
      <c r="CB360" s="6"/>
      <c r="CC360" s="6"/>
      <c r="CD360" s="6"/>
      <c r="CE360" s="6"/>
      <c r="CF360" s="6"/>
      <c r="CG360" s="6"/>
      <c r="CH360" s="6"/>
      <c r="CI360" s="6"/>
      <c r="CJ360" s="6"/>
      <c r="CK360" s="6"/>
    </row>
    <row r="361" spans="1:89" s="1" customFormat="1">
      <c r="A361" s="54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72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  <c r="BH361" s="6"/>
      <c r="BI361" s="6"/>
      <c r="BJ361" s="6"/>
      <c r="BK361" s="6"/>
      <c r="BL361" s="6"/>
      <c r="BM361" s="6"/>
      <c r="BN361" s="6"/>
      <c r="BO361" s="6"/>
      <c r="BP361" s="6"/>
      <c r="BQ361" s="6"/>
      <c r="BR361" s="6"/>
      <c r="BS361" s="6"/>
      <c r="BT361" s="6"/>
      <c r="BU361" s="6"/>
      <c r="BV361" s="6"/>
      <c r="BW361" s="6"/>
      <c r="BX361" s="6"/>
      <c r="BY361" s="6"/>
      <c r="BZ361" s="6"/>
      <c r="CA361" s="6"/>
      <c r="CB361" s="6"/>
      <c r="CC361" s="6"/>
      <c r="CD361" s="6"/>
      <c r="CE361" s="6"/>
      <c r="CF361" s="6"/>
      <c r="CG361" s="6"/>
      <c r="CH361" s="6"/>
      <c r="CI361" s="6"/>
      <c r="CJ361" s="6"/>
      <c r="CK361" s="6"/>
    </row>
    <row r="362" spans="1:89" s="1" customFormat="1">
      <c r="A362" s="54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72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6"/>
      <c r="BB362" s="6"/>
      <c r="BC362" s="6"/>
      <c r="BD362" s="6"/>
      <c r="BE362" s="6"/>
      <c r="BF362" s="6"/>
      <c r="BG362" s="6"/>
      <c r="BH362" s="6"/>
      <c r="BI362" s="6"/>
      <c r="BJ362" s="6"/>
      <c r="BK362" s="6"/>
      <c r="BL362" s="6"/>
      <c r="BM362" s="6"/>
      <c r="BN362" s="6"/>
      <c r="BO362" s="6"/>
      <c r="BP362" s="6"/>
      <c r="BQ362" s="6"/>
      <c r="BR362" s="6"/>
      <c r="BS362" s="6"/>
      <c r="BT362" s="6"/>
      <c r="BU362" s="6"/>
      <c r="BV362" s="6"/>
      <c r="BW362" s="6"/>
      <c r="BX362" s="6"/>
      <c r="BY362" s="6"/>
      <c r="BZ362" s="6"/>
      <c r="CA362" s="6"/>
      <c r="CB362" s="6"/>
      <c r="CC362" s="6"/>
      <c r="CD362" s="6"/>
      <c r="CE362" s="6"/>
      <c r="CF362" s="6"/>
      <c r="CG362" s="6"/>
      <c r="CH362" s="6"/>
      <c r="CI362" s="6"/>
      <c r="CJ362" s="6"/>
      <c r="CK362" s="6"/>
    </row>
    <row r="363" spans="1:89" s="1" customFormat="1">
      <c r="A363" s="54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72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  <c r="BE363" s="6"/>
      <c r="BF363" s="6"/>
      <c r="BG363" s="6"/>
      <c r="BH363" s="6"/>
      <c r="BI363" s="6"/>
      <c r="BJ363" s="6"/>
      <c r="BK363" s="6"/>
      <c r="BL363" s="6"/>
      <c r="BM363" s="6"/>
      <c r="BN363" s="6"/>
      <c r="BO363" s="6"/>
      <c r="BP363" s="6"/>
      <c r="BQ363" s="6"/>
      <c r="BR363" s="6"/>
      <c r="BS363" s="6"/>
      <c r="BT363" s="6"/>
      <c r="BU363" s="6"/>
      <c r="BV363" s="6"/>
      <c r="BW363" s="6"/>
      <c r="BX363" s="6"/>
      <c r="BY363" s="6"/>
      <c r="BZ363" s="6"/>
      <c r="CA363" s="6"/>
      <c r="CB363" s="6"/>
      <c r="CC363" s="6"/>
      <c r="CD363" s="6"/>
      <c r="CE363" s="6"/>
      <c r="CF363" s="6"/>
      <c r="CG363" s="6"/>
      <c r="CH363" s="6"/>
      <c r="CI363" s="6"/>
      <c r="CJ363" s="6"/>
      <c r="CK363" s="6"/>
    </row>
    <row r="364" spans="1:89" s="1" customFormat="1">
      <c r="A364" s="54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72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  <c r="BH364" s="6"/>
      <c r="BI364" s="6"/>
      <c r="BJ364" s="6"/>
      <c r="BK364" s="6"/>
      <c r="BL364" s="6"/>
      <c r="BM364" s="6"/>
      <c r="BN364" s="6"/>
      <c r="BO364" s="6"/>
      <c r="BP364" s="6"/>
      <c r="BQ364" s="6"/>
      <c r="BR364" s="6"/>
      <c r="BS364" s="6"/>
      <c r="BT364" s="6"/>
      <c r="BU364" s="6"/>
      <c r="BV364" s="6"/>
      <c r="BW364" s="6"/>
      <c r="BX364" s="6"/>
      <c r="BY364" s="6"/>
      <c r="BZ364" s="6"/>
      <c r="CA364" s="6"/>
      <c r="CB364" s="6"/>
      <c r="CC364" s="6"/>
      <c r="CD364" s="6"/>
      <c r="CE364" s="6"/>
      <c r="CF364" s="6"/>
      <c r="CG364" s="6"/>
      <c r="CH364" s="6"/>
      <c r="CI364" s="6"/>
      <c r="CJ364" s="6"/>
      <c r="CK364" s="6"/>
    </row>
    <row r="365" spans="1:89" s="1" customFormat="1">
      <c r="A365" s="54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72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  <c r="BH365" s="6"/>
      <c r="BI365" s="6"/>
      <c r="BJ365" s="6"/>
      <c r="BK365" s="6"/>
      <c r="BL365" s="6"/>
      <c r="BM365" s="6"/>
      <c r="BN365" s="6"/>
      <c r="BO365" s="6"/>
      <c r="BP365" s="6"/>
      <c r="BQ365" s="6"/>
      <c r="BR365" s="6"/>
      <c r="BS365" s="6"/>
      <c r="BT365" s="6"/>
      <c r="BU365" s="6"/>
      <c r="BV365" s="6"/>
      <c r="BW365" s="6"/>
      <c r="BX365" s="6"/>
      <c r="BY365" s="6"/>
      <c r="BZ365" s="6"/>
      <c r="CA365" s="6"/>
      <c r="CB365" s="6"/>
      <c r="CC365" s="6"/>
      <c r="CD365" s="6"/>
      <c r="CE365" s="6"/>
      <c r="CF365" s="6"/>
      <c r="CG365" s="6"/>
      <c r="CH365" s="6"/>
      <c r="CI365" s="6"/>
      <c r="CJ365" s="6"/>
      <c r="CK365" s="6"/>
    </row>
    <row r="366" spans="1:89" s="1" customFormat="1">
      <c r="A366" s="54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72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  <c r="BC366" s="6"/>
      <c r="BD366" s="6"/>
      <c r="BE366" s="6"/>
      <c r="BF366" s="6"/>
      <c r="BG366" s="6"/>
      <c r="BH366" s="6"/>
      <c r="BI366" s="6"/>
      <c r="BJ366" s="6"/>
      <c r="BK366" s="6"/>
      <c r="BL366" s="6"/>
      <c r="BM366" s="6"/>
      <c r="BN366" s="6"/>
      <c r="BO366" s="6"/>
      <c r="BP366" s="6"/>
      <c r="BQ366" s="6"/>
      <c r="BR366" s="6"/>
      <c r="BS366" s="6"/>
      <c r="BT366" s="6"/>
      <c r="BU366" s="6"/>
      <c r="BV366" s="6"/>
      <c r="BW366" s="6"/>
      <c r="BX366" s="6"/>
      <c r="BY366" s="6"/>
      <c r="BZ366" s="6"/>
      <c r="CA366" s="6"/>
      <c r="CB366" s="6"/>
      <c r="CC366" s="6"/>
      <c r="CD366" s="6"/>
      <c r="CE366" s="6"/>
      <c r="CF366" s="6"/>
      <c r="CG366" s="6"/>
      <c r="CH366" s="6"/>
      <c r="CI366" s="6"/>
      <c r="CJ366" s="6"/>
      <c r="CK366" s="6"/>
    </row>
    <row r="367" spans="1:89" s="1" customFormat="1">
      <c r="A367" s="54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72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  <c r="BC367" s="6"/>
      <c r="BD367" s="6"/>
      <c r="BE367" s="6"/>
      <c r="BF367" s="6"/>
      <c r="BG367" s="6"/>
      <c r="BH367" s="6"/>
      <c r="BI367" s="6"/>
      <c r="BJ367" s="6"/>
      <c r="BK367" s="6"/>
      <c r="BL367" s="6"/>
      <c r="BM367" s="6"/>
      <c r="BN367" s="6"/>
      <c r="BO367" s="6"/>
      <c r="BP367" s="6"/>
      <c r="BQ367" s="6"/>
      <c r="BR367" s="6"/>
      <c r="BS367" s="6"/>
      <c r="BT367" s="6"/>
      <c r="BU367" s="6"/>
      <c r="BV367" s="6"/>
      <c r="BW367" s="6"/>
      <c r="BX367" s="6"/>
      <c r="BY367" s="6"/>
      <c r="BZ367" s="6"/>
      <c r="CA367" s="6"/>
      <c r="CB367" s="6"/>
      <c r="CC367" s="6"/>
      <c r="CD367" s="6"/>
      <c r="CE367" s="6"/>
      <c r="CF367" s="6"/>
      <c r="CG367" s="6"/>
      <c r="CH367" s="6"/>
      <c r="CI367" s="6"/>
      <c r="CJ367" s="6"/>
      <c r="CK367" s="6"/>
    </row>
    <row r="368" spans="1:89" s="1" customFormat="1">
      <c r="A368" s="54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72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  <c r="BH368" s="6"/>
      <c r="BI368" s="6"/>
      <c r="BJ368" s="6"/>
      <c r="BK368" s="6"/>
      <c r="BL368" s="6"/>
      <c r="BM368" s="6"/>
      <c r="BN368" s="6"/>
      <c r="BO368" s="6"/>
      <c r="BP368" s="6"/>
      <c r="BQ368" s="6"/>
      <c r="BR368" s="6"/>
      <c r="BS368" s="6"/>
      <c r="BT368" s="6"/>
      <c r="BU368" s="6"/>
      <c r="BV368" s="6"/>
      <c r="BW368" s="6"/>
      <c r="BX368" s="6"/>
      <c r="BY368" s="6"/>
      <c r="BZ368" s="6"/>
      <c r="CA368" s="6"/>
      <c r="CB368" s="6"/>
      <c r="CC368" s="6"/>
      <c r="CD368" s="6"/>
      <c r="CE368" s="6"/>
      <c r="CF368" s="6"/>
      <c r="CG368" s="6"/>
      <c r="CH368" s="6"/>
      <c r="CI368" s="6"/>
      <c r="CJ368" s="6"/>
      <c r="CK368" s="6"/>
    </row>
    <row r="369" spans="1:89" s="1" customFormat="1">
      <c r="A369" s="54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72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  <c r="BH369" s="6"/>
      <c r="BI369" s="6"/>
      <c r="BJ369" s="6"/>
      <c r="BK369" s="6"/>
      <c r="BL369" s="6"/>
      <c r="BM369" s="6"/>
      <c r="BN369" s="6"/>
      <c r="BO369" s="6"/>
      <c r="BP369" s="6"/>
      <c r="BQ369" s="6"/>
      <c r="BR369" s="6"/>
      <c r="BS369" s="6"/>
      <c r="BT369" s="6"/>
      <c r="BU369" s="6"/>
      <c r="BV369" s="6"/>
      <c r="BW369" s="6"/>
      <c r="BX369" s="6"/>
      <c r="BY369" s="6"/>
      <c r="BZ369" s="6"/>
      <c r="CA369" s="6"/>
      <c r="CB369" s="6"/>
      <c r="CC369" s="6"/>
      <c r="CD369" s="6"/>
      <c r="CE369" s="6"/>
      <c r="CF369" s="6"/>
      <c r="CG369" s="6"/>
      <c r="CH369" s="6"/>
      <c r="CI369" s="6"/>
      <c r="CJ369" s="6"/>
      <c r="CK369" s="6"/>
    </row>
    <row r="370" spans="1:89" s="1" customFormat="1">
      <c r="A370" s="54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72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  <c r="BC370" s="6"/>
      <c r="BD370" s="6"/>
      <c r="BE370" s="6"/>
      <c r="BF370" s="6"/>
      <c r="BG370" s="6"/>
      <c r="BH370" s="6"/>
      <c r="BI370" s="6"/>
      <c r="BJ370" s="6"/>
      <c r="BK370" s="6"/>
      <c r="BL370" s="6"/>
      <c r="BM370" s="6"/>
      <c r="BN370" s="6"/>
      <c r="BO370" s="6"/>
      <c r="BP370" s="6"/>
      <c r="BQ370" s="6"/>
      <c r="BR370" s="6"/>
      <c r="BS370" s="6"/>
      <c r="BT370" s="6"/>
      <c r="BU370" s="6"/>
      <c r="BV370" s="6"/>
      <c r="BW370" s="6"/>
      <c r="BX370" s="6"/>
      <c r="BY370" s="6"/>
      <c r="BZ370" s="6"/>
      <c r="CA370" s="6"/>
      <c r="CB370" s="6"/>
      <c r="CC370" s="6"/>
      <c r="CD370" s="6"/>
      <c r="CE370" s="6"/>
      <c r="CF370" s="6"/>
      <c r="CG370" s="6"/>
      <c r="CH370" s="6"/>
      <c r="CI370" s="6"/>
      <c r="CJ370" s="6"/>
      <c r="CK370" s="6"/>
    </row>
    <row r="371" spans="1:89" s="1" customFormat="1">
      <c r="A371" s="54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72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  <c r="BE371" s="6"/>
      <c r="BF371" s="6"/>
      <c r="BG371" s="6"/>
      <c r="BH371" s="6"/>
      <c r="BI371" s="6"/>
      <c r="BJ371" s="6"/>
      <c r="BK371" s="6"/>
      <c r="BL371" s="6"/>
      <c r="BM371" s="6"/>
      <c r="BN371" s="6"/>
      <c r="BO371" s="6"/>
      <c r="BP371" s="6"/>
      <c r="BQ371" s="6"/>
      <c r="BR371" s="6"/>
      <c r="BS371" s="6"/>
      <c r="BT371" s="6"/>
      <c r="BU371" s="6"/>
      <c r="BV371" s="6"/>
      <c r="BW371" s="6"/>
      <c r="BX371" s="6"/>
      <c r="BY371" s="6"/>
      <c r="BZ371" s="6"/>
      <c r="CA371" s="6"/>
      <c r="CB371" s="6"/>
      <c r="CC371" s="6"/>
      <c r="CD371" s="6"/>
      <c r="CE371" s="6"/>
      <c r="CF371" s="6"/>
      <c r="CG371" s="6"/>
      <c r="CH371" s="6"/>
      <c r="CI371" s="6"/>
      <c r="CJ371" s="6"/>
      <c r="CK371" s="6"/>
    </row>
    <row r="372" spans="1:89" s="1" customFormat="1">
      <c r="A372" s="54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72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  <c r="BH372" s="6"/>
      <c r="BI372" s="6"/>
      <c r="BJ372" s="6"/>
      <c r="BK372" s="6"/>
      <c r="BL372" s="6"/>
      <c r="BM372" s="6"/>
      <c r="BN372" s="6"/>
      <c r="BO372" s="6"/>
      <c r="BP372" s="6"/>
      <c r="BQ372" s="6"/>
      <c r="BR372" s="6"/>
      <c r="BS372" s="6"/>
      <c r="BT372" s="6"/>
      <c r="BU372" s="6"/>
      <c r="BV372" s="6"/>
      <c r="BW372" s="6"/>
      <c r="BX372" s="6"/>
      <c r="BY372" s="6"/>
      <c r="BZ372" s="6"/>
      <c r="CA372" s="6"/>
      <c r="CB372" s="6"/>
      <c r="CC372" s="6"/>
      <c r="CD372" s="6"/>
      <c r="CE372" s="6"/>
      <c r="CF372" s="6"/>
      <c r="CG372" s="6"/>
      <c r="CH372" s="6"/>
      <c r="CI372" s="6"/>
      <c r="CJ372" s="6"/>
      <c r="CK372" s="6"/>
    </row>
    <row r="373" spans="1:89" s="1" customFormat="1">
      <c r="A373" s="54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72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  <c r="BC373" s="6"/>
      <c r="BD373" s="6"/>
      <c r="BE373" s="6"/>
      <c r="BF373" s="6"/>
      <c r="BG373" s="6"/>
      <c r="BH373" s="6"/>
      <c r="BI373" s="6"/>
      <c r="BJ373" s="6"/>
      <c r="BK373" s="6"/>
      <c r="BL373" s="6"/>
      <c r="BM373" s="6"/>
      <c r="BN373" s="6"/>
      <c r="BO373" s="6"/>
      <c r="BP373" s="6"/>
      <c r="BQ373" s="6"/>
      <c r="BR373" s="6"/>
      <c r="BS373" s="6"/>
      <c r="BT373" s="6"/>
      <c r="BU373" s="6"/>
      <c r="BV373" s="6"/>
      <c r="BW373" s="6"/>
      <c r="BX373" s="6"/>
      <c r="BY373" s="6"/>
      <c r="BZ373" s="6"/>
      <c r="CA373" s="6"/>
      <c r="CB373" s="6"/>
      <c r="CC373" s="6"/>
      <c r="CD373" s="6"/>
      <c r="CE373" s="6"/>
      <c r="CF373" s="6"/>
      <c r="CG373" s="6"/>
      <c r="CH373" s="6"/>
      <c r="CI373" s="6"/>
      <c r="CJ373" s="6"/>
      <c r="CK373" s="6"/>
    </row>
    <row r="374" spans="1:89" s="1" customFormat="1">
      <c r="A374" s="54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72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6"/>
      <c r="BB374" s="6"/>
      <c r="BC374" s="6"/>
      <c r="BD374" s="6"/>
      <c r="BE374" s="6"/>
      <c r="BF374" s="6"/>
      <c r="BG374" s="6"/>
      <c r="BH374" s="6"/>
      <c r="BI374" s="6"/>
      <c r="BJ374" s="6"/>
      <c r="BK374" s="6"/>
      <c r="BL374" s="6"/>
      <c r="BM374" s="6"/>
      <c r="BN374" s="6"/>
      <c r="BO374" s="6"/>
      <c r="BP374" s="6"/>
      <c r="BQ374" s="6"/>
      <c r="BR374" s="6"/>
      <c r="BS374" s="6"/>
      <c r="BT374" s="6"/>
      <c r="BU374" s="6"/>
      <c r="BV374" s="6"/>
      <c r="BW374" s="6"/>
      <c r="BX374" s="6"/>
      <c r="BY374" s="6"/>
      <c r="BZ374" s="6"/>
      <c r="CA374" s="6"/>
      <c r="CB374" s="6"/>
      <c r="CC374" s="6"/>
      <c r="CD374" s="6"/>
      <c r="CE374" s="6"/>
      <c r="CF374" s="6"/>
      <c r="CG374" s="6"/>
      <c r="CH374" s="6"/>
      <c r="CI374" s="6"/>
      <c r="CJ374" s="6"/>
      <c r="CK374" s="6"/>
    </row>
    <row r="375" spans="1:89" s="1" customFormat="1">
      <c r="A375" s="54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72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6"/>
      <c r="BB375" s="6"/>
      <c r="BC375" s="6"/>
      <c r="BD375" s="6"/>
      <c r="BE375" s="6"/>
      <c r="BF375" s="6"/>
      <c r="BG375" s="6"/>
      <c r="BH375" s="6"/>
      <c r="BI375" s="6"/>
      <c r="BJ375" s="6"/>
      <c r="BK375" s="6"/>
      <c r="BL375" s="6"/>
      <c r="BM375" s="6"/>
      <c r="BN375" s="6"/>
      <c r="BO375" s="6"/>
      <c r="BP375" s="6"/>
      <c r="BQ375" s="6"/>
      <c r="BR375" s="6"/>
      <c r="BS375" s="6"/>
      <c r="BT375" s="6"/>
      <c r="BU375" s="6"/>
      <c r="BV375" s="6"/>
      <c r="BW375" s="6"/>
      <c r="BX375" s="6"/>
      <c r="BY375" s="6"/>
      <c r="BZ375" s="6"/>
      <c r="CA375" s="6"/>
      <c r="CB375" s="6"/>
      <c r="CC375" s="6"/>
      <c r="CD375" s="6"/>
      <c r="CE375" s="6"/>
      <c r="CF375" s="6"/>
      <c r="CG375" s="6"/>
      <c r="CH375" s="6"/>
      <c r="CI375" s="6"/>
      <c r="CJ375" s="6"/>
      <c r="CK375" s="6"/>
    </row>
    <row r="376" spans="1:89" s="1" customFormat="1">
      <c r="A376" s="54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72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  <c r="BH376" s="6"/>
      <c r="BI376" s="6"/>
      <c r="BJ376" s="6"/>
      <c r="BK376" s="6"/>
      <c r="BL376" s="6"/>
      <c r="BM376" s="6"/>
      <c r="BN376" s="6"/>
      <c r="BO376" s="6"/>
      <c r="BP376" s="6"/>
      <c r="BQ376" s="6"/>
      <c r="BR376" s="6"/>
      <c r="BS376" s="6"/>
      <c r="BT376" s="6"/>
      <c r="BU376" s="6"/>
      <c r="BV376" s="6"/>
      <c r="BW376" s="6"/>
      <c r="BX376" s="6"/>
      <c r="BY376" s="6"/>
      <c r="BZ376" s="6"/>
      <c r="CA376" s="6"/>
      <c r="CB376" s="6"/>
      <c r="CC376" s="6"/>
      <c r="CD376" s="6"/>
      <c r="CE376" s="6"/>
      <c r="CF376" s="6"/>
      <c r="CG376" s="6"/>
      <c r="CH376" s="6"/>
      <c r="CI376" s="6"/>
      <c r="CJ376" s="6"/>
      <c r="CK376" s="6"/>
    </row>
    <row r="377" spans="1:89" s="1" customFormat="1">
      <c r="A377" s="54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72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  <c r="BH377" s="6"/>
      <c r="BI377" s="6"/>
      <c r="BJ377" s="6"/>
      <c r="BK377" s="6"/>
      <c r="BL377" s="6"/>
      <c r="BM377" s="6"/>
      <c r="BN377" s="6"/>
      <c r="BO377" s="6"/>
      <c r="BP377" s="6"/>
      <c r="BQ377" s="6"/>
      <c r="BR377" s="6"/>
      <c r="BS377" s="6"/>
      <c r="BT377" s="6"/>
      <c r="BU377" s="6"/>
      <c r="BV377" s="6"/>
      <c r="BW377" s="6"/>
      <c r="BX377" s="6"/>
      <c r="BY377" s="6"/>
      <c r="BZ377" s="6"/>
      <c r="CA377" s="6"/>
      <c r="CB377" s="6"/>
      <c r="CC377" s="6"/>
      <c r="CD377" s="6"/>
      <c r="CE377" s="6"/>
      <c r="CF377" s="6"/>
      <c r="CG377" s="6"/>
      <c r="CH377" s="6"/>
      <c r="CI377" s="6"/>
      <c r="CJ377" s="6"/>
      <c r="CK377" s="6"/>
    </row>
    <row r="378" spans="1:89" s="1" customFormat="1">
      <c r="A378" s="54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72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  <c r="BE378" s="6"/>
      <c r="BF378" s="6"/>
      <c r="BG378" s="6"/>
      <c r="BH378" s="6"/>
      <c r="BI378" s="6"/>
      <c r="BJ378" s="6"/>
      <c r="BK378" s="6"/>
      <c r="BL378" s="6"/>
      <c r="BM378" s="6"/>
      <c r="BN378" s="6"/>
      <c r="BO378" s="6"/>
      <c r="BP378" s="6"/>
      <c r="BQ378" s="6"/>
      <c r="BR378" s="6"/>
      <c r="BS378" s="6"/>
      <c r="BT378" s="6"/>
      <c r="BU378" s="6"/>
      <c r="BV378" s="6"/>
      <c r="BW378" s="6"/>
      <c r="BX378" s="6"/>
      <c r="BY378" s="6"/>
      <c r="BZ378" s="6"/>
      <c r="CA378" s="6"/>
      <c r="CB378" s="6"/>
      <c r="CC378" s="6"/>
      <c r="CD378" s="6"/>
      <c r="CE378" s="6"/>
      <c r="CF378" s="6"/>
      <c r="CG378" s="6"/>
      <c r="CH378" s="6"/>
      <c r="CI378" s="6"/>
      <c r="CJ378" s="6"/>
      <c r="CK378" s="6"/>
    </row>
    <row r="379" spans="1:89" s="1" customFormat="1">
      <c r="A379" s="54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72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  <c r="BE379" s="6"/>
      <c r="BF379" s="6"/>
      <c r="BG379" s="6"/>
      <c r="BH379" s="6"/>
      <c r="BI379" s="6"/>
      <c r="BJ379" s="6"/>
      <c r="BK379" s="6"/>
      <c r="BL379" s="6"/>
      <c r="BM379" s="6"/>
      <c r="BN379" s="6"/>
      <c r="BO379" s="6"/>
      <c r="BP379" s="6"/>
      <c r="BQ379" s="6"/>
      <c r="BR379" s="6"/>
      <c r="BS379" s="6"/>
      <c r="BT379" s="6"/>
      <c r="BU379" s="6"/>
      <c r="BV379" s="6"/>
      <c r="BW379" s="6"/>
      <c r="BX379" s="6"/>
      <c r="BY379" s="6"/>
      <c r="BZ379" s="6"/>
      <c r="CA379" s="6"/>
      <c r="CB379" s="6"/>
      <c r="CC379" s="6"/>
      <c r="CD379" s="6"/>
      <c r="CE379" s="6"/>
      <c r="CF379" s="6"/>
      <c r="CG379" s="6"/>
      <c r="CH379" s="6"/>
      <c r="CI379" s="6"/>
      <c r="CJ379" s="6"/>
      <c r="CK379" s="6"/>
    </row>
    <row r="380" spans="1:89" s="1" customFormat="1">
      <c r="A380" s="54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72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  <c r="BH380" s="6"/>
      <c r="BI380" s="6"/>
      <c r="BJ380" s="6"/>
      <c r="BK380" s="6"/>
      <c r="BL380" s="6"/>
      <c r="BM380" s="6"/>
      <c r="BN380" s="6"/>
      <c r="BO380" s="6"/>
      <c r="BP380" s="6"/>
      <c r="BQ380" s="6"/>
      <c r="BR380" s="6"/>
      <c r="BS380" s="6"/>
      <c r="BT380" s="6"/>
      <c r="BU380" s="6"/>
      <c r="BV380" s="6"/>
      <c r="BW380" s="6"/>
      <c r="BX380" s="6"/>
      <c r="BY380" s="6"/>
      <c r="BZ380" s="6"/>
      <c r="CA380" s="6"/>
      <c r="CB380" s="6"/>
      <c r="CC380" s="6"/>
      <c r="CD380" s="6"/>
      <c r="CE380" s="6"/>
      <c r="CF380" s="6"/>
      <c r="CG380" s="6"/>
      <c r="CH380" s="6"/>
      <c r="CI380" s="6"/>
      <c r="CJ380" s="6"/>
      <c r="CK380" s="6"/>
    </row>
    <row r="381" spans="1:89" s="1" customFormat="1">
      <c r="A381" s="54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72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6"/>
      <c r="BB381" s="6"/>
      <c r="BC381" s="6"/>
      <c r="BD381" s="6"/>
      <c r="BE381" s="6"/>
      <c r="BF381" s="6"/>
      <c r="BG381" s="6"/>
      <c r="BH381" s="6"/>
      <c r="BI381" s="6"/>
      <c r="BJ381" s="6"/>
      <c r="BK381" s="6"/>
      <c r="BL381" s="6"/>
      <c r="BM381" s="6"/>
      <c r="BN381" s="6"/>
      <c r="BO381" s="6"/>
      <c r="BP381" s="6"/>
      <c r="BQ381" s="6"/>
      <c r="BR381" s="6"/>
      <c r="BS381" s="6"/>
      <c r="BT381" s="6"/>
      <c r="BU381" s="6"/>
      <c r="BV381" s="6"/>
      <c r="BW381" s="6"/>
      <c r="BX381" s="6"/>
      <c r="BY381" s="6"/>
      <c r="BZ381" s="6"/>
      <c r="CA381" s="6"/>
      <c r="CB381" s="6"/>
      <c r="CC381" s="6"/>
      <c r="CD381" s="6"/>
      <c r="CE381" s="6"/>
      <c r="CF381" s="6"/>
      <c r="CG381" s="6"/>
      <c r="CH381" s="6"/>
      <c r="CI381" s="6"/>
      <c r="CJ381" s="6"/>
      <c r="CK381" s="6"/>
    </row>
    <row r="382" spans="1:89" s="1" customFormat="1">
      <c r="A382" s="54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72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AZ382" s="6"/>
      <c r="BA382" s="6"/>
      <c r="BB382" s="6"/>
      <c r="BC382" s="6"/>
      <c r="BD382" s="6"/>
      <c r="BE382" s="6"/>
      <c r="BF382" s="6"/>
      <c r="BG382" s="6"/>
      <c r="BH382" s="6"/>
      <c r="BI382" s="6"/>
      <c r="BJ382" s="6"/>
      <c r="BK382" s="6"/>
      <c r="BL382" s="6"/>
      <c r="BM382" s="6"/>
      <c r="BN382" s="6"/>
      <c r="BO382" s="6"/>
      <c r="BP382" s="6"/>
      <c r="BQ382" s="6"/>
      <c r="BR382" s="6"/>
      <c r="BS382" s="6"/>
      <c r="BT382" s="6"/>
      <c r="BU382" s="6"/>
      <c r="BV382" s="6"/>
      <c r="BW382" s="6"/>
      <c r="BX382" s="6"/>
      <c r="BY382" s="6"/>
      <c r="BZ382" s="6"/>
      <c r="CA382" s="6"/>
      <c r="CB382" s="6"/>
      <c r="CC382" s="6"/>
      <c r="CD382" s="6"/>
      <c r="CE382" s="6"/>
      <c r="CF382" s="6"/>
      <c r="CG382" s="6"/>
      <c r="CH382" s="6"/>
      <c r="CI382" s="6"/>
      <c r="CJ382" s="6"/>
      <c r="CK382" s="6"/>
    </row>
    <row r="383" spans="1:89" s="1" customFormat="1">
      <c r="A383" s="54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72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AZ383" s="6"/>
      <c r="BA383" s="6"/>
      <c r="BB383" s="6"/>
      <c r="BC383" s="6"/>
      <c r="BD383" s="6"/>
      <c r="BE383" s="6"/>
      <c r="BF383" s="6"/>
      <c r="BG383" s="6"/>
      <c r="BH383" s="6"/>
      <c r="BI383" s="6"/>
      <c r="BJ383" s="6"/>
      <c r="BK383" s="6"/>
      <c r="BL383" s="6"/>
      <c r="BM383" s="6"/>
      <c r="BN383" s="6"/>
      <c r="BO383" s="6"/>
      <c r="BP383" s="6"/>
      <c r="BQ383" s="6"/>
      <c r="BR383" s="6"/>
      <c r="BS383" s="6"/>
      <c r="BT383" s="6"/>
      <c r="BU383" s="6"/>
      <c r="BV383" s="6"/>
      <c r="BW383" s="6"/>
      <c r="BX383" s="6"/>
      <c r="BY383" s="6"/>
      <c r="BZ383" s="6"/>
      <c r="CA383" s="6"/>
      <c r="CB383" s="6"/>
      <c r="CC383" s="6"/>
      <c r="CD383" s="6"/>
      <c r="CE383" s="6"/>
      <c r="CF383" s="6"/>
      <c r="CG383" s="6"/>
      <c r="CH383" s="6"/>
      <c r="CI383" s="6"/>
      <c r="CJ383" s="6"/>
      <c r="CK383" s="6"/>
    </row>
    <row r="384" spans="1:89" s="1" customFormat="1">
      <c r="A384" s="54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72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  <c r="BC384" s="6"/>
      <c r="BD384" s="6"/>
      <c r="BE384" s="6"/>
      <c r="BF384" s="6"/>
      <c r="BG384" s="6"/>
      <c r="BH384" s="6"/>
      <c r="BI384" s="6"/>
      <c r="BJ384" s="6"/>
      <c r="BK384" s="6"/>
      <c r="BL384" s="6"/>
      <c r="BM384" s="6"/>
      <c r="BN384" s="6"/>
      <c r="BO384" s="6"/>
      <c r="BP384" s="6"/>
      <c r="BQ384" s="6"/>
      <c r="BR384" s="6"/>
      <c r="BS384" s="6"/>
      <c r="BT384" s="6"/>
      <c r="BU384" s="6"/>
      <c r="BV384" s="6"/>
      <c r="BW384" s="6"/>
      <c r="BX384" s="6"/>
      <c r="BY384" s="6"/>
      <c r="BZ384" s="6"/>
      <c r="CA384" s="6"/>
      <c r="CB384" s="6"/>
      <c r="CC384" s="6"/>
      <c r="CD384" s="6"/>
      <c r="CE384" s="6"/>
      <c r="CF384" s="6"/>
      <c r="CG384" s="6"/>
      <c r="CH384" s="6"/>
      <c r="CI384" s="6"/>
      <c r="CJ384" s="6"/>
      <c r="CK384" s="6"/>
    </row>
    <row r="385" spans="1:89" s="1" customFormat="1">
      <c r="A385" s="54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72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6"/>
      <c r="BB385" s="6"/>
      <c r="BC385" s="6"/>
      <c r="BD385" s="6"/>
      <c r="BE385" s="6"/>
      <c r="BF385" s="6"/>
      <c r="BG385" s="6"/>
      <c r="BH385" s="6"/>
      <c r="BI385" s="6"/>
      <c r="BJ385" s="6"/>
      <c r="BK385" s="6"/>
      <c r="BL385" s="6"/>
      <c r="BM385" s="6"/>
      <c r="BN385" s="6"/>
      <c r="BO385" s="6"/>
      <c r="BP385" s="6"/>
      <c r="BQ385" s="6"/>
      <c r="BR385" s="6"/>
      <c r="BS385" s="6"/>
      <c r="BT385" s="6"/>
      <c r="BU385" s="6"/>
      <c r="BV385" s="6"/>
      <c r="BW385" s="6"/>
      <c r="BX385" s="6"/>
      <c r="BY385" s="6"/>
      <c r="BZ385" s="6"/>
      <c r="CA385" s="6"/>
      <c r="CB385" s="6"/>
      <c r="CC385" s="6"/>
      <c r="CD385" s="6"/>
      <c r="CE385" s="6"/>
      <c r="CF385" s="6"/>
      <c r="CG385" s="6"/>
      <c r="CH385" s="6"/>
      <c r="CI385" s="6"/>
      <c r="CJ385" s="6"/>
      <c r="CK385" s="6"/>
    </row>
    <row r="386" spans="1:89" s="1" customFormat="1">
      <c r="A386" s="54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72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AZ386" s="6"/>
      <c r="BA386" s="6"/>
      <c r="BB386" s="6"/>
      <c r="BC386" s="6"/>
      <c r="BD386" s="6"/>
      <c r="BE386" s="6"/>
      <c r="BF386" s="6"/>
      <c r="BG386" s="6"/>
      <c r="BH386" s="6"/>
      <c r="BI386" s="6"/>
      <c r="BJ386" s="6"/>
      <c r="BK386" s="6"/>
      <c r="BL386" s="6"/>
      <c r="BM386" s="6"/>
      <c r="BN386" s="6"/>
      <c r="BO386" s="6"/>
      <c r="BP386" s="6"/>
      <c r="BQ386" s="6"/>
      <c r="BR386" s="6"/>
      <c r="BS386" s="6"/>
      <c r="BT386" s="6"/>
      <c r="BU386" s="6"/>
      <c r="BV386" s="6"/>
      <c r="BW386" s="6"/>
      <c r="BX386" s="6"/>
      <c r="BY386" s="6"/>
      <c r="BZ386" s="6"/>
      <c r="CA386" s="6"/>
      <c r="CB386" s="6"/>
      <c r="CC386" s="6"/>
      <c r="CD386" s="6"/>
      <c r="CE386" s="6"/>
      <c r="CF386" s="6"/>
      <c r="CG386" s="6"/>
      <c r="CH386" s="6"/>
      <c r="CI386" s="6"/>
      <c r="CJ386" s="6"/>
      <c r="CK386" s="6"/>
    </row>
    <row r="387" spans="1:89" s="1" customFormat="1">
      <c r="A387" s="54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72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AZ387" s="6"/>
      <c r="BA387" s="6"/>
      <c r="BB387" s="6"/>
      <c r="BC387" s="6"/>
      <c r="BD387" s="6"/>
      <c r="BE387" s="6"/>
      <c r="BF387" s="6"/>
      <c r="BG387" s="6"/>
      <c r="BH387" s="6"/>
      <c r="BI387" s="6"/>
      <c r="BJ387" s="6"/>
      <c r="BK387" s="6"/>
      <c r="BL387" s="6"/>
      <c r="BM387" s="6"/>
      <c r="BN387" s="6"/>
      <c r="BO387" s="6"/>
      <c r="BP387" s="6"/>
      <c r="BQ387" s="6"/>
      <c r="BR387" s="6"/>
      <c r="BS387" s="6"/>
      <c r="BT387" s="6"/>
      <c r="BU387" s="6"/>
      <c r="BV387" s="6"/>
      <c r="BW387" s="6"/>
      <c r="BX387" s="6"/>
      <c r="BY387" s="6"/>
      <c r="BZ387" s="6"/>
      <c r="CA387" s="6"/>
      <c r="CB387" s="6"/>
      <c r="CC387" s="6"/>
      <c r="CD387" s="6"/>
      <c r="CE387" s="6"/>
      <c r="CF387" s="6"/>
      <c r="CG387" s="6"/>
      <c r="CH387" s="6"/>
      <c r="CI387" s="6"/>
      <c r="CJ387" s="6"/>
      <c r="CK387" s="6"/>
    </row>
    <row r="388" spans="1:89" s="1" customFormat="1">
      <c r="A388" s="54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72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  <c r="BC388" s="6"/>
      <c r="BD388" s="6"/>
      <c r="BE388" s="6"/>
      <c r="BF388" s="6"/>
      <c r="BG388" s="6"/>
      <c r="BH388" s="6"/>
      <c r="BI388" s="6"/>
      <c r="BJ388" s="6"/>
      <c r="BK388" s="6"/>
      <c r="BL388" s="6"/>
      <c r="BM388" s="6"/>
      <c r="BN388" s="6"/>
      <c r="BO388" s="6"/>
      <c r="BP388" s="6"/>
      <c r="BQ388" s="6"/>
      <c r="BR388" s="6"/>
      <c r="BS388" s="6"/>
      <c r="BT388" s="6"/>
      <c r="BU388" s="6"/>
      <c r="BV388" s="6"/>
      <c r="BW388" s="6"/>
      <c r="BX388" s="6"/>
      <c r="BY388" s="6"/>
      <c r="BZ388" s="6"/>
      <c r="CA388" s="6"/>
      <c r="CB388" s="6"/>
      <c r="CC388" s="6"/>
      <c r="CD388" s="6"/>
      <c r="CE388" s="6"/>
      <c r="CF388" s="6"/>
      <c r="CG388" s="6"/>
      <c r="CH388" s="6"/>
      <c r="CI388" s="6"/>
      <c r="CJ388" s="6"/>
      <c r="CK388" s="6"/>
    </row>
    <row r="389" spans="1:89" s="1" customFormat="1">
      <c r="A389" s="54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72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6"/>
      <c r="BB389" s="6"/>
      <c r="BC389" s="6"/>
      <c r="BD389" s="6"/>
      <c r="BE389" s="6"/>
      <c r="BF389" s="6"/>
      <c r="BG389" s="6"/>
      <c r="BH389" s="6"/>
      <c r="BI389" s="6"/>
      <c r="BJ389" s="6"/>
      <c r="BK389" s="6"/>
      <c r="BL389" s="6"/>
      <c r="BM389" s="6"/>
      <c r="BN389" s="6"/>
      <c r="BO389" s="6"/>
      <c r="BP389" s="6"/>
      <c r="BQ389" s="6"/>
      <c r="BR389" s="6"/>
      <c r="BS389" s="6"/>
      <c r="BT389" s="6"/>
      <c r="BU389" s="6"/>
      <c r="BV389" s="6"/>
      <c r="BW389" s="6"/>
      <c r="BX389" s="6"/>
      <c r="BY389" s="6"/>
      <c r="BZ389" s="6"/>
      <c r="CA389" s="6"/>
      <c r="CB389" s="6"/>
      <c r="CC389" s="6"/>
      <c r="CD389" s="6"/>
      <c r="CE389" s="6"/>
      <c r="CF389" s="6"/>
      <c r="CG389" s="6"/>
      <c r="CH389" s="6"/>
      <c r="CI389" s="6"/>
      <c r="CJ389" s="6"/>
      <c r="CK389" s="6"/>
    </row>
    <row r="390" spans="1:89" s="1" customFormat="1">
      <c r="A390" s="54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72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AZ390" s="6"/>
      <c r="BA390" s="6"/>
      <c r="BB390" s="6"/>
      <c r="BC390" s="6"/>
      <c r="BD390" s="6"/>
      <c r="BE390" s="6"/>
      <c r="BF390" s="6"/>
      <c r="BG390" s="6"/>
      <c r="BH390" s="6"/>
      <c r="BI390" s="6"/>
      <c r="BJ390" s="6"/>
      <c r="BK390" s="6"/>
      <c r="BL390" s="6"/>
      <c r="BM390" s="6"/>
      <c r="BN390" s="6"/>
      <c r="BO390" s="6"/>
      <c r="BP390" s="6"/>
      <c r="BQ390" s="6"/>
      <c r="BR390" s="6"/>
      <c r="BS390" s="6"/>
      <c r="BT390" s="6"/>
      <c r="BU390" s="6"/>
      <c r="BV390" s="6"/>
      <c r="BW390" s="6"/>
      <c r="BX390" s="6"/>
      <c r="BY390" s="6"/>
      <c r="BZ390" s="6"/>
      <c r="CA390" s="6"/>
      <c r="CB390" s="6"/>
      <c r="CC390" s="6"/>
      <c r="CD390" s="6"/>
      <c r="CE390" s="6"/>
      <c r="CF390" s="6"/>
      <c r="CG390" s="6"/>
      <c r="CH390" s="6"/>
      <c r="CI390" s="6"/>
      <c r="CJ390" s="6"/>
      <c r="CK390" s="6"/>
    </row>
    <row r="391" spans="1:89" s="1" customFormat="1">
      <c r="A391" s="54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72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6"/>
      <c r="BB391" s="6"/>
      <c r="BC391" s="6"/>
      <c r="BD391" s="6"/>
      <c r="BE391" s="6"/>
      <c r="BF391" s="6"/>
      <c r="BG391" s="6"/>
      <c r="BH391" s="6"/>
      <c r="BI391" s="6"/>
      <c r="BJ391" s="6"/>
      <c r="BK391" s="6"/>
      <c r="BL391" s="6"/>
      <c r="BM391" s="6"/>
      <c r="BN391" s="6"/>
      <c r="BO391" s="6"/>
      <c r="BP391" s="6"/>
      <c r="BQ391" s="6"/>
      <c r="BR391" s="6"/>
      <c r="BS391" s="6"/>
      <c r="BT391" s="6"/>
      <c r="BU391" s="6"/>
      <c r="BV391" s="6"/>
      <c r="BW391" s="6"/>
      <c r="BX391" s="6"/>
      <c r="BY391" s="6"/>
      <c r="BZ391" s="6"/>
      <c r="CA391" s="6"/>
      <c r="CB391" s="6"/>
      <c r="CC391" s="6"/>
      <c r="CD391" s="6"/>
      <c r="CE391" s="6"/>
      <c r="CF391" s="6"/>
      <c r="CG391" s="6"/>
      <c r="CH391" s="6"/>
      <c r="CI391" s="6"/>
      <c r="CJ391" s="6"/>
      <c r="CK391" s="6"/>
    </row>
    <row r="392" spans="1:89" s="1" customFormat="1">
      <c r="A392" s="54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72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6"/>
      <c r="BB392" s="6"/>
      <c r="BC392" s="6"/>
      <c r="BD392" s="6"/>
      <c r="BE392" s="6"/>
      <c r="BF392" s="6"/>
      <c r="BG392" s="6"/>
      <c r="BH392" s="6"/>
      <c r="BI392" s="6"/>
      <c r="BJ392" s="6"/>
      <c r="BK392" s="6"/>
      <c r="BL392" s="6"/>
      <c r="BM392" s="6"/>
      <c r="BN392" s="6"/>
      <c r="BO392" s="6"/>
      <c r="BP392" s="6"/>
      <c r="BQ392" s="6"/>
      <c r="BR392" s="6"/>
      <c r="BS392" s="6"/>
      <c r="BT392" s="6"/>
      <c r="BU392" s="6"/>
      <c r="BV392" s="6"/>
      <c r="BW392" s="6"/>
      <c r="BX392" s="6"/>
      <c r="BY392" s="6"/>
      <c r="BZ392" s="6"/>
      <c r="CA392" s="6"/>
      <c r="CB392" s="6"/>
      <c r="CC392" s="6"/>
      <c r="CD392" s="6"/>
      <c r="CE392" s="6"/>
      <c r="CF392" s="6"/>
      <c r="CG392" s="6"/>
      <c r="CH392" s="6"/>
      <c r="CI392" s="6"/>
      <c r="CJ392" s="6"/>
      <c r="CK392" s="6"/>
    </row>
    <row r="393" spans="1:89" s="1" customFormat="1">
      <c r="A393" s="54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72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6"/>
      <c r="BB393" s="6"/>
      <c r="BC393" s="6"/>
      <c r="BD393" s="6"/>
      <c r="BE393" s="6"/>
      <c r="BF393" s="6"/>
      <c r="BG393" s="6"/>
      <c r="BH393" s="6"/>
      <c r="BI393" s="6"/>
      <c r="BJ393" s="6"/>
      <c r="BK393" s="6"/>
      <c r="BL393" s="6"/>
      <c r="BM393" s="6"/>
      <c r="BN393" s="6"/>
      <c r="BO393" s="6"/>
      <c r="BP393" s="6"/>
      <c r="BQ393" s="6"/>
      <c r="BR393" s="6"/>
      <c r="BS393" s="6"/>
      <c r="BT393" s="6"/>
      <c r="BU393" s="6"/>
      <c r="BV393" s="6"/>
      <c r="BW393" s="6"/>
      <c r="BX393" s="6"/>
      <c r="BY393" s="6"/>
      <c r="BZ393" s="6"/>
      <c r="CA393" s="6"/>
      <c r="CB393" s="6"/>
      <c r="CC393" s="6"/>
      <c r="CD393" s="6"/>
      <c r="CE393" s="6"/>
      <c r="CF393" s="6"/>
      <c r="CG393" s="6"/>
      <c r="CH393" s="6"/>
      <c r="CI393" s="6"/>
      <c r="CJ393" s="6"/>
      <c r="CK393" s="6"/>
    </row>
    <row r="394" spans="1:89" s="1" customFormat="1">
      <c r="A394" s="54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72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AZ394" s="6"/>
      <c r="BA394" s="6"/>
      <c r="BB394" s="6"/>
      <c r="BC394" s="6"/>
      <c r="BD394" s="6"/>
      <c r="BE394" s="6"/>
      <c r="BF394" s="6"/>
      <c r="BG394" s="6"/>
      <c r="BH394" s="6"/>
      <c r="BI394" s="6"/>
      <c r="BJ394" s="6"/>
      <c r="BK394" s="6"/>
      <c r="BL394" s="6"/>
      <c r="BM394" s="6"/>
      <c r="BN394" s="6"/>
      <c r="BO394" s="6"/>
      <c r="BP394" s="6"/>
      <c r="BQ394" s="6"/>
      <c r="BR394" s="6"/>
      <c r="BS394" s="6"/>
      <c r="BT394" s="6"/>
      <c r="BU394" s="6"/>
      <c r="BV394" s="6"/>
      <c r="BW394" s="6"/>
      <c r="BX394" s="6"/>
      <c r="BY394" s="6"/>
      <c r="BZ394" s="6"/>
      <c r="CA394" s="6"/>
      <c r="CB394" s="6"/>
      <c r="CC394" s="6"/>
      <c r="CD394" s="6"/>
      <c r="CE394" s="6"/>
      <c r="CF394" s="6"/>
      <c r="CG394" s="6"/>
      <c r="CH394" s="6"/>
      <c r="CI394" s="6"/>
      <c r="CJ394" s="6"/>
      <c r="CK394" s="6"/>
    </row>
    <row r="395" spans="1:89" s="1" customFormat="1">
      <c r="A395" s="54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72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AZ395" s="6"/>
      <c r="BA395" s="6"/>
      <c r="BB395" s="6"/>
      <c r="BC395" s="6"/>
      <c r="BD395" s="6"/>
      <c r="BE395" s="6"/>
      <c r="BF395" s="6"/>
      <c r="BG395" s="6"/>
      <c r="BH395" s="6"/>
      <c r="BI395" s="6"/>
      <c r="BJ395" s="6"/>
      <c r="BK395" s="6"/>
      <c r="BL395" s="6"/>
      <c r="BM395" s="6"/>
      <c r="BN395" s="6"/>
      <c r="BO395" s="6"/>
      <c r="BP395" s="6"/>
      <c r="BQ395" s="6"/>
      <c r="BR395" s="6"/>
      <c r="BS395" s="6"/>
      <c r="BT395" s="6"/>
      <c r="BU395" s="6"/>
      <c r="BV395" s="6"/>
      <c r="BW395" s="6"/>
      <c r="BX395" s="6"/>
      <c r="BY395" s="6"/>
      <c r="BZ395" s="6"/>
      <c r="CA395" s="6"/>
      <c r="CB395" s="6"/>
      <c r="CC395" s="6"/>
      <c r="CD395" s="6"/>
      <c r="CE395" s="6"/>
      <c r="CF395" s="6"/>
      <c r="CG395" s="6"/>
      <c r="CH395" s="6"/>
      <c r="CI395" s="6"/>
      <c r="CJ395" s="6"/>
      <c r="CK395" s="6"/>
    </row>
    <row r="396" spans="1:89" s="1" customFormat="1">
      <c r="A396" s="54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72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6"/>
      <c r="BB396" s="6"/>
      <c r="BC396" s="6"/>
      <c r="BD396" s="6"/>
      <c r="BE396" s="6"/>
      <c r="BF396" s="6"/>
      <c r="BG396" s="6"/>
      <c r="BH396" s="6"/>
      <c r="BI396" s="6"/>
      <c r="BJ396" s="6"/>
      <c r="BK396" s="6"/>
      <c r="BL396" s="6"/>
      <c r="BM396" s="6"/>
      <c r="BN396" s="6"/>
      <c r="BO396" s="6"/>
      <c r="BP396" s="6"/>
      <c r="BQ396" s="6"/>
      <c r="BR396" s="6"/>
      <c r="BS396" s="6"/>
      <c r="BT396" s="6"/>
      <c r="BU396" s="6"/>
      <c r="BV396" s="6"/>
      <c r="BW396" s="6"/>
      <c r="BX396" s="6"/>
      <c r="BY396" s="6"/>
      <c r="BZ396" s="6"/>
      <c r="CA396" s="6"/>
      <c r="CB396" s="6"/>
      <c r="CC396" s="6"/>
      <c r="CD396" s="6"/>
      <c r="CE396" s="6"/>
      <c r="CF396" s="6"/>
      <c r="CG396" s="6"/>
      <c r="CH396" s="6"/>
      <c r="CI396" s="6"/>
      <c r="CJ396" s="6"/>
      <c r="CK396" s="6"/>
    </row>
    <row r="397" spans="1:89" s="1" customFormat="1">
      <c r="A397" s="54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72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6"/>
      <c r="BB397" s="6"/>
      <c r="BC397" s="6"/>
      <c r="BD397" s="6"/>
      <c r="BE397" s="6"/>
      <c r="BF397" s="6"/>
      <c r="BG397" s="6"/>
      <c r="BH397" s="6"/>
      <c r="BI397" s="6"/>
      <c r="BJ397" s="6"/>
      <c r="BK397" s="6"/>
      <c r="BL397" s="6"/>
      <c r="BM397" s="6"/>
      <c r="BN397" s="6"/>
      <c r="BO397" s="6"/>
      <c r="BP397" s="6"/>
      <c r="BQ397" s="6"/>
      <c r="BR397" s="6"/>
      <c r="BS397" s="6"/>
      <c r="BT397" s="6"/>
      <c r="BU397" s="6"/>
      <c r="BV397" s="6"/>
      <c r="BW397" s="6"/>
      <c r="BX397" s="6"/>
      <c r="BY397" s="6"/>
      <c r="BZ397" s="6"/>
      <c r="CA397" s="6"/>
      <c r="CB397" s="6"/>
      <c r="CC397" s="6"/>
      <c r="CD397" s="6"/>
      <c r="CE397" s="6"/>
      <c r="CF397" s="6"/>
      <c r="CG397" s="6"/>
      <c r="CH397" s="6"/>
      <c r="CI397" s="6"/>
      <c r="CJ397" s="6"/>
      <c r="CK397" s="6"/>
    </row>
    <row r="398" spans="1:89" s="1" customFormat="1">
      <c r="A398" s="54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72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AZ398" s="6"/>
      <c r="BA398" s="6"/>
      <c r="BB398" s="6"/>
      <c r="BC398" s="6"/>
      <c r="BD398" s="6"/>
      <c r="BE398" s="6"/>
      <c r="BF398" s="6"/>
      <c r="BG398" s="6"/>
      <c r="BH398" s="6"/>
      <c r="BI398" s="6"/>
      <c r="BJ398" s="6"/>
      <c r="BK398" s="6"/>
      <c r="BL398" s="6"/>
      <c r="BM398" s="6"/>
      <c r="BN398" s="6"/>
      <c r="BO398" s="6"/>
      <c r="BP398" s="6"/>
      <c r="BQ398" s="6"/>
      <c r="BR398" s="6"/>
      <c r="BS398" s="6"/>
      <c r="BT398" s="6"/>
      <c r="BU398" s="6"/>
      <c r="BV398" s="6"/>
      <c r="BW398" s="6"/>
      <c r="BX398" s="6"/>
      <c r="BY398" s="6"/>
      <c r="BZ398" s="6"/>
      <c r="CA398" s="6"/>
      <c r="CB398" s="6"/>
      <c r="CC398" s="6"/>
      <c r="CD398" s="6"/>
      <c r="CE398" s="6"/>
      <c r="CF398" s="6"/>
      <c r="CG398" s="6"/>
      <c r="CH398" s="6"/>
      <c r="CI398" s="6"/>
      <c r="CJ398" s="6"/>
      <c r="CK398" s="6"/>
    </row>
    <row r="399" spans="1:89" s="1" customFormat="1">
      <c r="A399" s="54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72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6"/>
      <c r="BB399" s="6"/>
      <c r="BC399" s="6"/>
      <c r="BD399" s="6"/>
      <c r="BE399" s="6"/>
      <c r="BF399" s="6"/>
      <c r="BG399" s="6"/>
      <c r="BH399" s="6"/>
      <c r="BI399" s="6"/>
      <c r="BJ399" s="6"/>
      <c r="BK399" s="6"/>
      <c r="BL399" s="6"/>
      <c r="BM399" s="6"/>
      <c r="BN399" s="6"/>
      <c r="BO399" s="6"/>
      <c r="BP399" s="6"/>
      <c r="BQ399" s="6"/>
      <c r="BR399" s="6"/>
      <c r="BS399" s="6"/>
      <c r="BT399" s="6"/>
      <c r="BU399" s="6"/>
      <c r="BV399" s="6"/>
      <c r="BW399" s="6"/>
      <c r="BX399" s="6"/>
      <c r="BY399" s="6"/>
      <c r="BZ399" s="6"/>
      <c r="CA399" s="6"/>
      <c r="CB399" s="6"/>
      <c r="CC399" s="6"/>
      <c r="CD399" s="6"/>
      <c r="CE399" s="6"/>
      <c r="CF399" s="6"/>
      <c r="CG399" s="6"/>
      <c r="CH399" s="6"/>
      <c r="CI399" s="6"/>
      <c r="CJ399" s="6"/>
      <c r="CK399" s="6"/>
    </row>
    <row r="400" spans="1:89" s="1" customFormat="1">
      <c r="A400" s="54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72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6"/>
      <c r="BB400" s="6"/>
      <c r="BC400" s="6"/>
      <c r="BD400" s="6"/>
      <c r="BE400" s="6"/>
      <c r="BF400" s="6"/>
      <c r="BG400" s="6"/>
      <c r="BH400" s="6"/>
      <c r="BI400" s="6"/>
      <c r="BJ400" s="6"/>
      <c r="BK400" s="6"/>
      <c r="BL400" s="6"/>
      <c r="BM400" s="6"/>
      <c r="BN400" s="6"/>
      <c r="BO400" s="6"/>
      <c r="BP400" s="6"/>
      <c r="BQ400" s="6"/>
      <c r="BR400" s="6"/>
      <c r="BS400" s="6"/>
      <c r="BT400" s="6"/>
      <c r="BU400" s="6"/>
      <c r="BV400" s="6"/>
      <c r="BW400" s="6"/>
      <c r="BX400" s="6"/>
      <c r="BY400" s="6"/>
      <c r="BZ400" s="6"/>
      <c r="CA400" s="6"/>
      <c r="CB400" s="6"/>
      <c r="CC400" s="6"/>
      <c r="CD400" s="6"/>
      <c r="CE400" s="6"/>
      <c r="CF400" s="6"/>
      <c r="CG400" s="6"/>
      <c r="CH400" s="6"/>
      <c r="CI400" s="6"/>
      <c r="CJ400" s="6"/>
      <c r="CK400" s="6"/>
    </row>
    <row r="401" spans="1:89" s="1" customFormat="1">
      <c r="A401" s="54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72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6"/>
      <c r="BB401" s="6"/>
      <c r="BC401" s="6"/>
      <c r="BD401" s="6"/>
      <c r="BE401" s="6"/>
      <c r="BF401" s="6"/>
      <c r="BG401" s="6"/>
      <c r="BH401" s="6"/>
      <c r="BI401" s="6"/>
      <c r="BJ401" s="6"/>
      <c r="BK401" s="6"/>
      <c r="BL401" s="6"/>
      <c r="BM401" s="6"/>
      <c r="BN401" s="6"/>
      <c r="BO401" s="6"/>
      <c r="BP401" s="6"/>
      <c r="BQ401" s="6"/>
      <c r="BR401" s="6"/>
      <c r="BS401" s="6"/>
      <c r="BT401" s="6"/>
      <c r="BU401" s="6"/>
      <c r="BV401" s="6"/>
      <c r="BW401" s="6"/>
      <c r="BX401" s="6"/>
      <c r="BY401" s="6"/>
      <c r="BZ401" s="6"/>
      <c r="CA401" s="6"/>
      <c r="CB401" s="6"/>
      <c r="CC401" s="6"/>
      <c r="CD401" s="6"/>
      <c r="CE401" s="6"/>
      <c r="CF401" s="6"/>
      <c r="CG401" s="6"/>
      <c r="CH401" s="6"/>
      <c r="CI401" s="6"/>
      <c r="CJ401" s="6"/>
      <c r="CK401" s="6"/>
    </row>
    <row r="402" spans="1:89" s="1" customFormat="1">
      <c r="A402" s="54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72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6"/>
      <c r="BB402" s="6"/>
      <c r="BC402" s="6"/>
      <c r="BD402" s="6"/>
      <c r="BE402" s="6"/>
      <c r="BF402" s="6"/>
      <c r="BG402" s="6"/>
      <c r="BH402" s="6"/>
      <c r="BI402" s="6"/>
      <c r="BJ402" s="6"/>
      <c r="BK402" s="6"/>
      <c r="BL402" s="6"/>
      <c r="BM402" s="6"/>
      <c r="BN402" s="6"/>
      <c r="BO402" s="6"/>
      <c r="BP402" s="6"/>
      <c r="BQ402" s="6"/>
      <c r="BR402" s="6"/>
      <c r="BS402" s="6"/>
      <c r="BT402" s="6"/>
      <c r="BU402" s="6"/>
      <c r="BV402" s="6"/>
      <c r="BW402" s="6"/>
      <c r="BX402" s="6"/>
      <c r="BY402" s="6"/>
      <c r="BZ402" s="6"/>
      <c r="CA402" s="6"/>
      <c r="CB402" s="6"/>
      <c r="CC402" s="6"/>
      <c r="CD402" s="6"/>
      <c r="CE402" s="6"/>
      <c r="CF402" s="6"/>
      <c r="CG402" s="6"/>
      <c r="CH402" s="6"/>
      <c r="CI402" s="6"/>
      <c r="CJ402" s="6"/>
      <c r="CK402" s="6"/>
    </row>
    <row r="403" spans="1:89" s="1" customFormat="1">
      <c r="A403" s="54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72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6"/>
      <c r="BB403" s="6"/>
      <c r="BC403" s="6"/>
      <c r="BD403" s="6"/>
      <c r="BE403" s="6"/>
      <c r="BF403" s="6"/>
      <c r="BG403" s="6"/>
      <c r="BH403" s="6"/>
      <c r="BI403" s="6"/>
      <c r="BJ403" s="6"/>
      <c r="BK403" s="6"/>
      <c r="BL403" s="6"/>
      <c r="BM403" s="6"/>
      <c r="BN403" s="6"/>
      <c r="BO403" s="6"/>
      <c r="BP403" s="6"/>
      <c r="BQ403" s="6"/>
      <c r="BR403" s="6"/>
      <c r="BS403" s="6"/>
      <c r="BT403" s="6"/>
      <c r="BU403" s="6"/>
      <c r="BV403" s="6"/>
      <c r="BW403" s="6"/>
      <c r="BX403" s="6"/>
      <c r="BY403" s="6"/>
      <c r="BZ403" s="6"/>
      <c r="CA403" s="6"/>
      <c r="CB403" s="6"/>
      <c r="CC403" s="6"/>
      <c r="CD403" s="6"/>
      <c r="CE403" s="6"/>
      <c r="CF403" s="6"/>
      <c r="CG403" s="6"/>
      <c r="CH403" s="6"/>
      <c r="CI403" s="6"/>
      <c r="CJ403" s="6"/>
      <c r="CK403" s="6"/>
    </row>
    <row r="404" spans="1:89" s="1" customFormat="1">
      <c r="A404" s="54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72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  <c r="BH404" s="6"/>
      <c r="BI404" s="6"/>
      <c r="BJ404" s="6"/>
      <c r="BK404" s="6"/>
      <c r="BL404" s="6"/>
      <c r="BM404" s="6"/>
      <c r="BN404" s="6"/>
      <c r="BO404" s="6"/>
      <c r="BP404" s="6"/>
      <c r="BQ404" s="6"/>
      <c r="BR404" s="6"/>
      <c r="BS404" s="6"/>
      <c r="BT404" s="6"/>
      <c r="BU404" s="6"/>
      <c r="BV404" s="6"/>
      <c r="BW404" s="6"/>
      <c r="BX404" s="6"/>
      <c r="BY404" s="6"/>
      <c r="BZ404" s="6"/>
      <c r="CA404" s="6"/>
      <c r="CB404" s="6"/>
      <c r="CC404" s="6"/>
      <c r="CD404" s="6"/>
      <c r="CE404" s="6"/>
      <c r="CF404" s="6"/>
      <c r="CG404" s="6"/>
      <c r="CH404" s="6"/>
      <c r="CI404" s="6"/>
      <c r="CJ404" s="6"/>
      <c r="CK404" s="6"/>
    </row>
    <row r="405" spans="1:89" s="1" customFormat="1">
      <c r="A405" s="54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72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  <c r="BH405" s="6"/>
      <c r="BI405" s="6"/>
      <c r="BJ405" s="6"/>
      <c r="BK405" s="6"/>
      <c r="BL405" s="6"/>
      <c r="BM405" s="6"/>
      <c r="BN405" s="6"/>
      <c r="BO405" s="6"/>
      <c r="BP405" s="6"/>
      <c r="BQ405" s="6"/>
      <c r="BR405" s="6"/>
      <c r="BS405" s="6"/>
      <c r="BT405" s="6"/>
      <c r="BU405" s="6"/>
      <c r="BV405" s="6"/>
      <c r="BW405" s="6"/>
      <c r="BX405" s="6"/>
      <c r="BY405" s="6"/>
      <c r="BZ405" s="6"/>
      <c r="CA405" s="6"/>
      <c r="CB405" s="6"/>
      <c r="CC405" s="6"/>
      <c r="CD405" s="6"/>
      <c r="CE405" s="6"/>
      <c r="CF405" s="6"/>
      <c r="CG405" s="6"/>
      <c r="CH405" s="6"/>
      <c r="CI405" s="6"/>
      <c r="CJ405" s="6"/>
      <c r="CK405" s="6"/>
    </row>
    <row r="406" spans="1:89" s="1" customFormat="1">
      <c r="A406" s="54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72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AZ406" s="6"/>
      <c r="BA406" s="6"/>
      <c r="BB406" s="6"/>
      <c r="BC406" s="6"/>
      <c r="BD406" s="6"/>
      <c r="BE406" s="6"/>
      <c r="BF406" s="6"/>
      <c r="BG406" s="6"/>
      <c r="BH406" s="6"/>
      <c r="BI406" s="6"/>
      <c r="BJ406" s="6"/>
      <c r="BK406" s="6"/>
      <c r="BL406" s="6"/>
      <c r="BM406" s="6"/>
      <c r="BN406" s="6"/>
      <c r="BO406" s="6"/>
      <c r="BP406" s="6"/>
      <c r="BQ406" s="6"/>
      <c r="BR406" s="6"/>
      <c r="BS406" s="6"/>
      <c r="BT406" s="6"/>
      <c r="BU406" s="6"/>
      <c r="BV406" s="6"/>
      <c r="BW406" s="6"/>
      <c r="BX406" s="6"/>
      <c r="BY406" s="6"/>
      <c r="BZ406" s="6"/>
      <c r="CA406" s="6"/>
      <c r="CB406" s="6"/>
      <c r="CC406" s="6"/>
      <c r="CD406" s="6"/>
      <c r="CE406" s="6"/>
      <c r="CF406" s="6"/>
      <c r="CG406" s="6"/>
      <c r="CH406" s="6"/>
      <c r="CI406" s="6"/>
      <c r="CJ406" s="6"/>
      <c r="CK406" s="6"/>
    </row>
    <row r="407" spans="1:89" s="1" customFormat="1">
      <c r="A407" s="54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72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6"/>
      <c r="BB407" s="6"/>
      <c r="BC407" s="6"/>
      <c r="BD407" s="6"/>
      <c r="BE407" s="6"/>
      <c r="BF407" s="6"/>
      <c r="BG407" s="6"/>
      <c r="BH407" s="6"/>
      <c r="BI407" s="6"/>
      <c r="BJ407" s="6"/>
      <c r="BK407" s="6"/>
      <c r="BL407" s="6"/>
      <c r="BM407" s="6"/>
      <c r="BN407" s="6"/>
      <c r="BO407" s="6"/>
      <c r="BP407" s="6"/>
      <c r="BQ407" s="6"/>
      <c r="BR407" s="6"/>
      <c r="BS407" s="6"/>
      <c r="BT407" s="6"/>
      <c r="BU407" s="6"/>
      <c r="BV407" s="6"/>
      <c r="BW407" s="6"/>
      <c r="BX407" s="6"/>
      <c r="BY407" s="6"/>
      <c r="BZ407" s="6"/>
      <c r="CA407" s="6"/>
      <c r="CB407" s="6"/>
      <c r="CC407" s="6"/>
      <c r="CD407" s="6"/>
      <c r="CE407" s="6"/>
      <c r="CF407" s="6"/>
      <c r="CG407" s="6"/>
      <c r="CH407" s="6"/>
      <c r="CI407" s="6"/>
      <c r="CJ407" s="6"/>
      <c r="CK407" s="6"/>
    </row>
    <row r="408" spans="1:89" s="1" customFormat="1">
      <c r="A408" s="54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72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6"/>
      <c r="BB408" s="6"/>
      <c r="BC408" s="6"/>
      <c r="BD408" s="6"/>
      <c r="BE408" s="6"/>
      <c r="BF408" s="6"/>
      <c r="BG408" s="6"/>
      <c r="BH408" s="6"/>
      <c r="BI408" s="6"/>
      <c r="BJ408" s="6"/>
      <c r="BK408" s="6"/>
      <c r="BL408" s="6"/>
      <c r="BM408" s="6"/>
      <c r="BN408" s="6"/>
      <c r="BO408" s="6"/>
      <c r="BP408" s="6"/>
      <c r="BQ408" s="6"/>
      <c r="BR408" s="6"/>
      <c r="BS408" s="6"/>
      <c r="BT408" s="6"/>
      <c r="BU408" s="6"/>
      <c r="BV408" s="6"/>
      <c r="BW408" s="6"/>
      <c r="BX408" s="6"/>
      <c r="BY408" s="6"/>
      <c r="BZ408" s="6"/>
      <c r="CA408" s="6"/>
      <c r="CB408" s="6"/>
      <c r="CC408" s="6"/>
      <c r="CD408" s="6"/>
      <c r="CE408" s="6"/>
      <c r="CF408" s="6"/>
      <c r="CG408" s="6"/>
      <c r="CH408" s="6"/>
      <c r="CI408" s="6"/>
      <c r="CJ408" s="6"/>
      <c r="CK408" s="6"/>
    </row>
    <row r="409" spans="1:89" s="1" customFormat="1">
      <c r="A409" s="54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72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6"/>
      <c r="BB409" s="6"/>
      <c r="BC409" s="6"/>
      <c r="BD409" s="6"/>
      <c r="BE409" s="6"/>
      <c r="BF409" s="6"/>
      <c r="BG409" s="6"/>
      <c r="BH409" s="6"/>
      <c r="BI409" s="6"/>
      <c r="BJ409" s="6"/>
      <c r="BK409" s="6"/>
      <c r="BL409" s="6"/>
      <c r="BM409" s="6"/>
      <c r="BN409" s="6"/>
      <c r="BO409" s="6"/>
      <c r="BP409" s="6"/>
      <c r="BQ409" s="6"/>
      <c r="BR409" s="6"/>
      <c r="BS409" s="6"/>
      <c r="BT409" s="6"/>
      <c r="BU409" s="6"/>
      <c r="BV409" s="6"/>
      <c r="BW409" s="6"/>
      <c r="BX409" s="6"/>
      <c r="BY409" s="6"/>
      <c r="BZ409" s="6"/>
      <c r="CA409" s="6"/>
      <c r="CB409" s="6"/>
      <c r="CC409" s="6"/>
      <c r="CD409" s="6"/>
      <c r="CE409" s="6"/>
      <c r="CF409" s="6"/>
      <c r="CG409" s="6"/>
      <c r="CH409" s="6"/>
      <c r="CI409" s="6"/>
      <c r="CJ409" s="6"/>
      <c r="CK409" s="6"/>
    </row>
    <row r="410" spans="1:89" s="1" customFormat="1">
      <c r="A410" s="54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72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AZ410" s="6"/>
      <c r="BA410" s="6"/>
      <c r="BB410" s="6"/>
      <c r="BC410" s="6"/>
      <c r="BD410" s="6"/>
      <c r="BE410" s="6"/>
      <c r="BF410" s="6"/>
      <c r="BG410" s="6"/>
      <c r="BH410" s="6"/>
      <c r="BI410" s="6"/>
      <c r="BJ410" s="6"/>
      <c r="BK410" s="6"/>
      <c r="BL410" s="6"/>
      <c r="BM410" s="6"/>
      <c r="BN410" s="6"/>
      <c r="BO410" s="6"/>
      <c r="BP410" s="6"/>
      <c r="BQ410" s="6"/>
      <c r="BR410" s="6"/>
      <c r="BS410" s="6"/>
      <c r="BT410" s="6"/>
      <c r="BU410" s="6"/>
      <c r="BV410" s="6"/>
      <c r="BW410" s="6"/>
      <c r="BX410" s="6"/>
      <c r="BY410" s="6"/>
      <c r="BZ410" s="6"/>
      <c r="CA410" s="6"/>
      <c r="CB410" s="6"/>
      <c r="CC410" s="6"/>
      <c r="CD410" s="6"/>
      <c r="CE410" s="6"/>
      <c r="CF410" s="6"/>
      <c r="CG410" s="6"/>
      <c r="CH410" s="6"/>
      <c r="CI410" s="6"/>
      <c r="CJ410" s="6"/>
      <c r="CK410" s="6"/>
    </row>
    <row r="411" spans="1:89" s="1" customFormat="1">
      <c r="A411" s="54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72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AZ411" s="6"/>
      <c r="BA411" s="6"/>
      <c r="BB411" s="6"/>
      <c r="BC411" s="6"/>
      <c r="BD411" s="6"/>
      <c r="BE411" s="6"/>
      <c r="BF411" s="6"/>
      <c r="BG411" s="6"/>
      <c r="BH411" s="6"/>
      <c r="BI411" s="6"/>
      <c r="BJ411" s="6"/>
      <c r="BK411" s="6"/>
      <c r="BL411" s="6"/>
      <c r="BM411" s="6"/>
      <c r="BN411" s="6"/>
      <c r="BO411" s="6"/>
      <c r="BP411" s="6"/>
      <c r="BQ411" s="6"/>
      <c r="BR411" s="6"/>
      <c r="BS411" s="6"/>
      <c r="BT411" s="6"/>
      <c r="BU411" s="6"/>
      <c r="BV411" s="6"/>
      <c r="BW411" s="6"/>
      <c r="BX411" s="6"/>
      <c r="BY411" s="6"/>
      <c r="BZ411" s="6"/>
      <c r="CA411" s="6"/>
      <c r="CB411" s="6"/>
      <c r="CC411" s="6"/>
      <c r="CD411" s="6"/>
      <c r="CE411" s="6"/>
      <c r="CF411" s="6"/>
      <c r="CG411" s="6"/>
      <c r="CH411" s="6"/>
      <c r="CI411" s="6"/>
      <c r="CJ411" s="6"/>
      <c r="CK411" s="6"/>
    </row>
    <row r="412" spans="1:89" s="1" customFormat="1">
      <c r="A412" s="54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72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6"/>
      <c r="BB412" s="6"/>
      <c r="BC412" s="6"/>
      <c r="BD412" s="6"/>
      <c r="BE412" s="6"/>
      <c r="BF412" s="6"/>
      <c r="BG412" s="6"/>
      <c r="BH412" s="6"/>
      <c r="BI412" s="6"/>
      <c r="BJ412" s="6"/>
      <c r="BK412" s="6"/>
      <c r="BL412" s="6"/>
      <c r="BM412" s="6"/>
      <c r="BN412" s="6"/>
      <c r="BO412" s="6"/>
      <c r="BP412" s="6"/>
      <c r="BQ412" s="6"/>
      <c r="BR412" s="6"/>
      <c r="BS412" s="6"/>
      <c r="BT412" s="6"/>
      <c r="BU412" s="6"/>
      <c r="BV412" s="6"/>
      <c r="BW412" s="6"/>
      <c r="BX412" s="6"/>
      <c r="BY412" s="6"/>
      <c r="BZ412" s="6"/>
      <c r="CA412" s="6"/>
      <c r="CB412" s="6"/>
      <c r="CC412" s="6"/>
      <c r="CD412" s="6"/>
      <c r="CE412" s="6"/>
      <c r="CF412" s="6"/>
      <c r="CG412" s="6"/>
      <c r="CH412" s="6"/>
      <c r="CI412" s="6"/>
      <c r="CJ412" s="6"/>
      <c r="CK412" s="6"/>
    </row>
    <row r="413" spans="1:89" s="1" customFormat="1">
      <c r="A413" s="54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72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6"/>
      <c r="BB413" s="6"/>
      <c r="BC413" s="6"/>
      <c r="BD413" s="6"/>
      <c r="BE413" s="6"/>
      <c r="BF413" s="6"/>
      <c r="BG413" s="6"/>
      <c r="BH413" s="6"/>
      <c r="BI413" s="6"/>
      <c r="BJ413" s="6"/>
      <c r="BK413" s="6"/>
      <c r="BL413" s="6"/>
      <c r="BM413" s="6"/>
      <c r="BN413" s="6"/>
      <c r="BO413" s="6"/>
      <c r="BP413" s="6"/>
      <c r="BQ413" s="6"/>
      <c r="BR413" s="6"/>
      <c r="BS413" s="6"/>
      <c r="BT413" s="6"/>
      <c r="BU413" s="6"/>
      <c r="BV413" s="6"/>
      <c r="BW413" s="6"/>
      <c r="BX413" s="6"/>
      <c r="BY413" s="6"/>
      <c r="BZ413" s="6"/>
      <c r="CA413" s="6"/>
      <c r="CB413" s="6"/>
      <c r="CC413" s="6"/>
      <c r="CD413" s="6"/>
      <c r="CE413" s="6"/>
      <c r="CF413" s="6"/>
      <c r="CG413" s="6"/>
      <c r="CH413" s="6"/>
      <c r="CI413" s="6"/>
      <c r="CJ413" s="6"/>
      <c r="CK413" s="6"/>
    </row>
    <row r="414" spans="1:89" s="1" customFormat="1">
      <c r="A414" s="54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72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AZ414" s="6"/>
      <c r="BA414" s="6"/>
      <c r="BB414" s="6"/>
      <c r="BC414" s="6"/>
      <c r="BD414" s="6"/>
      <c r="BE414" s="6"/>
      <c r="BF414" s="6"/>
      <c r="BG414" s="6"/>
      <c r="BH414" s="6"/>
      <c r="BI414" s="6"/>
      <c r="BJ414" s="6"/>
      <c r="BK414" s="6"/>
      <c r="BL414" s="6"/>
      <c r="BM414" s="6"/>
      <c r="BN414" s="6"/>
      <c r="BO414" s="6"/>
      <c r="BP414" s="6"/>
      <c r="BQ414" s="6"/>
      <c r="BR414" s="6"/>
      <c r="BS414" s="6"/>
      <c r="BT414" s="6"/>
      <c r="BU414" s="6"/>
      <c r="BV414" s="6"/>
      <c r="BW414" s="6"/>
      <c r="BX414" s="6"/>
      <c r="BY414" s="6"/>
      <c r="BZ414" s="6"/>
      <c r="CA414" s="6"/>
      <c r="CB414" s="6"/>
      <c r="CC414" s="6"/>
      <c r="CD414" s="6"/>
      <c r="CE414" s="6"/>
      <c r="CF414" s="6"/>
      <c r="CG414" s="6"/>
      <c r="CH414" s="6"/>
      <c r="CI414" s="6"/>
      <c r="CJ414" s="6"/>
      <c r="CK414" s="6"/>
    </row>
    <row r="415" spans="1:89" s="1" customFormat="1">
      <c r="A415" s="54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72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AZ415" s="6"/>
      <c r="BA415" s="6"/>
      <c r="BB415" s="6"/>
      <c r="BC415" s="6"/>
      <c r="BD415" s="6"/>
      <c r="BE415" s="6"/>
      <c r="BF415" s="6"/>
      <c r="BG415" s="6"/>
      <c r="BH415" s="6"/>
      <c r="BI415" s="6"/>
      <c r="BJ415" s="6"/>
      <c r="BK415" s="6"/>
      <c r="BL415" s="6"/>
      <c r="BM415" s="6"/>
      <c r="BN415" s="6"/>
      <c r="BO415" s="6"/>
      <c r="BP415" s="6"/>
      <c r="BQ415" s="6"/>
      <c r="BR415" s="6"/>
      <c r="BS415" s="6"/>
      <c r="BT415" s="6"/>
      <c r="BU415" s="6"/>
      <c r="BV415" s="6"/>
      <c r="BW415" s="6"/>
      <c r="BX415" s="6"/>
      <c r="BY415" s="6"/>
      <c r="BZ415" s="6"/>
      <c r="CA415" s="6"/>
      <c r="CB415" s="6"/>
      <c r="CC415" s="6"/>
      <c r="CD415" s="6"/>
      <c r="CE415" s="6"/>
      <c r="CF415" s="6"/>
      <c r="CG415" s="6"/>
      <c r="CH415" s="6"/>
      <c r="CI415" s="6"/>
      <c r="CJ415" s="6"/>
      <c r="CK415" s="6"/>
    </row>
    <row r="416" spans="1:89" s="1" customFormat="1">
      <c r="A416" s="54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72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AZ416" s="6"/>
      <c r="BA416" s="6"/>
      <c r="BB416" s="6"/>
      <c r="BC416" s="6"/>
      <c r="BD416" s="6"/>
      <c r="BE416" s="6"/>
      <c r="BF416" s="6"/>
      <c r="BG416" s="6"/>
      <c r="BH416" s="6"/>
      <c r="BI416" s="6"/>
      <c r="BJ416" s="6"/>
      <c r="BK416" s="6"/>
      <c r="BL416" s="6"/>
      <c r="BM416" s="6"/>
      <c r="BN416" s="6"/>
      <c r="BO416" s="6"/>
      <c r="BP416" s="6"/>
      <c r="BQ416" s="6"/>
      <c r="BR416" s="6"/>
      <c r="BS416" s="6"/>
      <c r="BT416" s="6"/>
      <c r="BU416" s="6"/>
      <c r="BV416" s="6"/>
      <c r="BW416" s="6"/>
      <c r="BX416" s="6"/>
      <c r="BY416" s="6"/>
      <c r="BZ416" s="6"/>
      <c r="CA416" s="6"/>
      <c r="CB416" s="6"/>
      <c r="CC416" s="6"/>
      <c r="CD416" s="6"/>
      <c r="CE416" s="6"/>
      <c r="CF416" s="6"/>
      <c r="CG416" s="6"/>
      <c r="CH416" s="6"/>
      <c r="CI416" s="6"/>
      <c r="CJ416" s="6"/>
      <c r="CK416" s="6"/>
    </row>
    <row r="417" spans="1:89" s="1" customFormat="1">
      <c r="A417" s="54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72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6"/>
      <c r="BB417" s="6"/>
      <c r="BC417" s="6"/>
      <c r="BD417" s="6"/>
      <c r="BE417" s="6"/>
      <c r="BF417" s="6"/>
      <c r="BG417" s="6"/>
      <c r="BH417" s="6"/>
      <c r="BI417" s="6"/>
      <c r="BJ417" s="6"/>
      <c r="BK417" s="6"/>
      <c r="BL417" s="6"/>
      <c r="BM417" s="6"/>
      <c r="BN417" s="6"/>
      <c r="BO417" s="6"/>
      <c r="BP417" s="6"/>
      <c r="BQ417" s="6"/>
      <c r="BR417" s="6"/>
      <c r="BS417" s="6"/>
      <c r="BT417" s="6"/>
      <c r="BU417" s="6"/>
      <c r="BV417" s="6"/>
      <c r="BW417" s="6"/>
      <c r="BX417" s="6"/>
      <c r="BY417" s="6"/>
      <c r="BZ417" s="6"/>
      <c r="CA417" s="6"/>
      <c r="CB417" s="6"/>
      <c r="CC417" s="6"/>
      <c r="CD417" s="6"/>
      <c r="CE417" s="6"/>
      <c r="CF417" s="6"/>
      <c r="CG417" s="6"/>
      <c r="CH417" s="6"/>
      <c r="CI417" s="6"/>
      <c r="CJ417" s="6"/>
      <c r="CK417" s="6"/>
    </row>
    <row r="418" spans="1:89" s="1" customFormat="1">
      <c r="A418" s="54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72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AZ418" s="6"/>
      <c r="BA418" s="6"/>
      <c r="BB418" s="6"/>
      <c r="BC418" s="6"/>
      <c r="BD418" s="6"/>
      <c r="BE418" s="6"/>
      <c r="BF418" s="6"/>
      <c r="BG418" s="6"/>
      <c r="BH418" s="6"/>
      <c r="BI418" s="6"/>
      <c r="BJ418" s="6"/>
      <c r="BK418" s="6"/>
      <c r="BL418" s="6"/>
      <c r="BM418" s="6"/>
      <c r="BN418" s="6"/>
      <c r="BO418" s="6"/>
      <c r="BP418" s="6"/>
      <c r="BQ418" s="6"/>
      <c r="BR418" s="6"/>
      <c r="BS418" s="6"/>
      <c r="BT418" s="6"/>
      <c r="BU418" s="6"/>
      <c r="BV418" s="6"/>
      <c r="BW418" s="6"/>
      <c r="BX418" s="6"/>
      <c r="BY418" s="6"/>
      <c r="BZ418" s="6"/>
      <c r="CA418" s="6"/>
      <c r="CB418" s="6"/>
      <c r="CC418" s="6"/>
      <c r="CD418" s="6"/>
      <c r="CE418" s="6"/>
      <c r="CF418" s="6"/>
      <c r="CG418" s="6"/>
      <c r="CH418" s="6"/>
      <c r="CI418" s="6"/>
      <c r="CJ418" s="6"/>
      <c r="CK418" s="6"/>
    </row>
    <row r="419" spans="1:89" s="1" customFormat="1">
      <c r="A419" s="54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72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AZ419" s="6"/>
      <c r="BA419" s="6"/>
      <c r="BB419" s="6"/>
      <c r="BC419" s="6"/>
      <c r="BD419" s="6"/>
      <c r="BE419" s="6"/>
      <c r="BF419" s="6"/>
      <c r="BG419" s="6"/>
      <c r="BH419" s="6"/>
      <c r="BI419" s="6"/>
      <c r="BJ419" s="6"/>
      <c r="BK419" s="6"/>
      <c r="BL419" s="6"/>
      <c r="BM419" s="6"/>
      <c r="BN419" s="6"/>
      <c r="BO419" s="6"/>
      <c r="BP419" s="6"/>
      <c r="BQ419" s="6"/>
      <c r="BR419" s="6"/>
      <c r="BS419" s="6"/>
      <c r="BT419" s="6"/>
      <c r="BU419" s="6"/>
      <c r="BV419" s="6"/>
      <c r="BW419" s="6"/>
      <c r="BX419" s="6"/>
      <c r="BY419" s="6"/>
      <c r="BZ419" s="6"/>
      <c r="CA419" s="6"/>
      <c r="CB419" s="6"/>
      <c r="CC419" s="6"/>
      <c r="CD419" s="6"/>
      <c r="CE419" s="6"/>
      <c r="CF419" s="6"/>
      <c r="CG419" s="6"/>
      <c r="CH419" s="6"/>
      <c r="CI419" s="6"/>
      <c r="CJ419" s="6"/>
      <c r="CK419" s="6"/>
    </row>
    <row r="420" spans="1:89" s="1" customFormat="1">
      <c r="A420" s="54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72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AZ420" s="6"/>
      <c r="BA420" s="6"/>
      <c r="BB420" s="6"/>
      <c r="BC420" s="6"/>
      <c r="BD420" s="6"/>
      <c r="BE420" s="6"/>
      <c r="BF420" s="6"/>
      <c r="BG420" s="6"/>
      <c r="BH420" s="6"/>
      <c r="BI420" s="6"/>
      <c r="BJ420" s="6"/>
      <c r="BK420" s="6"/>
      <c r="BL420" s="6"/>
      <c r="BM420" s="6"/>
      <c r="BN420" s="6"/>
      <c r="BO420" s="6"/>
      <c r="BP420" s="6"/>
      <c r="BQ420" s="6"/>
      <c r="BR420" s="6"/>
      <c r="BS420" s="6"/>
      <c r="BT420" s="6"/>
      <c r="BU420" s="6"/>
      <c r="BV420" s="6"/>
      <c r="BW420" s="6"/>
      <c r="BX420" s="6"/>
      <c r="BY420" s="6"/>
      <c r="BZ420" s="6"/>
      <c r="CA420" s="6"/>
      <c r="CB420" s="6"/>
      <c r="CC420" s="6"/>
      <c r="CD420" s="6"/>
      <c r="CE420" s="6"/>
      <c r="CF420" s="6"/>
      <c r="CG420" s="6"/>
      <c r="CH420" s="6"/>
      <c r="CI420" s="6"/>
      <c r="CJ420" s="6"/>
      <c r="CK420" s="6"/>
    </row>
    <row r="421" spans="1:89" s="1" customFormat="1">
      <c r="A421" s="54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72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AZ421" s="6"/>
      <c r="BA421" s="6"/>
      <c r="BB421" s="6"/>
      <c r="BC421" s="6"/>
      <c r="BD421" s="6"/>
      <c r="BE421" s="6"/>
      <c r="BF421" s="6"/>
      <c r="BG421" s="6"/>
      <c r="BH421" s="6"/>
      <c r="BI421" s="6"/>
      <c r="BJ421" s="6"/>
      <c r="BK421" s="6"/>
      <c r="BL421" s="6"/>
      <c r="BM421" s="6"/>
      <c r="BN421" s="6"/>
      <c r="BO421" s="6"/>
      <c r="BP421" s="6"/>
      <c r="BQ421" s="6"/>
      <c r="BR421" s="6"/>
      <c r="BS421" s="6"/>
      <c r="BT421" s="6"/>
      <c r="BU421" s="6"/>
      <c r="BV421" s="6"/>
      <c r="BW421" s="6"/>
      <c r="BX421" s="6"/>
      <c r="BY421" s="6"/>
      <c r="BZ421" s="6"/>
      <c r="CA421" s="6"/>
      <c r="CB421" s="6"/>
      <c r="CC421" s="6"/>
      <c r="CD421" s="6"/>
      <c r="CE421" s="6"/>
      <c r="CF421" s="6"/>
      <c r="CG421" s="6"/>
      <c r="CH421" s="6"/>
      <c r="CI421" s="6"/>
      <c r="CJ421" s="6"/>
      <c r="CK421" s="6"/>
    </row>
    <row r="422" spans="1:89" s="1" customFormat="1">
      <c r="A422" s="54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72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  <c r="AY422" s="6"/>
      <c r="AZ422" s="6"/>
      <c r="BA422" s="6"/>
      <c r="BB422" s="6"/>
      <c r="BC422" s="6"/>
      <c r="BD422" s="6"/>
      <c r="BE422" s="6"/>
      <c r="BF422" s="6"/>
      <c r="BG422" s="6"/>
      <c r="BH422" s="6"/>
      <c r="BI422" s="6"/>
      <c r="BJ422" s="6"/>
      <c r="BK422" s="6"/>
      <c r="BL422" s="6"/>
      <c r="BM422" s="6"/>
      <c r="BN422" s="6"/>
      <c r="BO422" s="6"/>
      <c r="BP422" s="6"/>
      <c r="BQ422" s="6"/>
      <c r="BR422" s="6"/>
      <c r="BS422" s="6"/>
      <c r="BT422" s="6"/>
      <c r="BU422" s="6"/>
      <c r="BV422" s="6"/>
      <c r="BW422" s="6"/>
      <c r="BX422" s="6"/>
      <c r="BY422" s="6"/>
      <c r="BZ422" s="6"/>
      <c r="CA422" s="6"/>
      <c r="CB422" s="6"/>
      <c r="CC422" s="6"/>
      <c r="CD422" s="6"/>
      <c r="CE422" s="6"/>
      <c r="CF422" s="6"/>
      <c r="CG422" s="6"/>
      <c r="CH422" s="6"/>
      <c r="CI422" s="6"/>
      <c r="CJ422" s="6"/>
      <c r="CK422" s="6"/>
    </row>
    <row r="423" spans="1:89" s="1" customFormat="1">
      <c r="A423" s="54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72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  <c r="AY423" s="6"/>
      <c r="AZ423" s="6"/>
      <c r="BA423" s="6"/>
      <c r="BB423" s="6"/>
      <c r="BC423" s="6"/>
      <c r="BD423" s="6"/>
      <c r="BE423" s="6"/>
      <c r="BF423" s="6"/>
      <c r="BG423" s="6"/>
      <c r="BH423" s="6"/>
      <c r="BI423" s="6"/>
      <c r="BJ423" s="6"/>
      <c r="BK423" s="6"/>
      <c r="BL423" s="6"/>
      <c r="BM423" s="6"/>
      <c r="BN423" s="6"/>
      <c r="BO423" s="6"/>
      <c r="BP423" s="6"/>
      <c r="BQ423" s="6"/>
      <c r="BR423" s="6"/>
      <c r="BS423" s="6"/>
      <c r="BT423" s="6"/>
      <c r="BU423" s="6"/>
      <c r="BV423" s="6"/>
      <c r="BW423" s="6"/>
      <c r="BX423" s="6"/>
      <c r="BY423" s="6"/>
      <c r="BZ423" s="6"/>
      <c r="CA423" s="6"/>
      <c r="CB423" s="6"/>
      <c r="CC423" s="6"/>
      <c r="CD423" s="6"/>
      <c r="CE423" s="6"/>
      <c r="CF423" s="6"/>
      <c r="CG423" s="6"/>
      <c r="CH423" s="6"/>
      <c r="CI423" s="6"/>
      <c r="CJ423" s="6"/>
      <c r="CK423" s="6"/>
    </row>
    <row r="424" spans="1:89" s="1" customFormat="1">
      <c r="A424" s="54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72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AZ424" s="6"/>
      <c r="BA424" s="6"/>
      <c r="BB424" s="6"/>
      <c r="BC424" s="6"/>
      <c r="BD424" s="6"/>
      <c r="BE424" s="6"/>
      <c r="BF424" s="6"/>
      <c r="BG424" s="6"/>
      <c r="BH424" s="6"/>
      <c r="BI424" s="6"/>
      <c r="BJ424" s="6"/>
      <c r="BK424" s="6"/>
      <c r="BL424" s="6"/>
      <c r="BM424" s="6"/>
      <c r="BN424" s="6"/>
      <c r="BO424" s="6"/>
      <c r="BP424" s="6"/>
      <c r="BQ424" s="6"/>
      <c r="BR424" s="6"/>
      <c r="BS424" s="6"/>
      <c r="BT424" s="6"/>
      <c r="BU424" s="6"/>
      <c r="BV424" s="6"/>
      <c r="BW424" s="6"/>
      <c r="BX424" s="6"/>
      <c r="BY424" s="6"/>
      <c r="BZ424" s="6"/>
      <c r="CA424" s="6"/>
      <c r="CB424" s="6"/>
      <c r="CC424" s="6"/>
      <c r="CD424" s="6"/>
      <c r="CE424" s="6"/>
      <c r="CF424" s="6"/>
      <c r="CG424" s="6"/>
      <c r="CH424" s="6"/>
      <c r="CI424" s="6"/>
      <c r="CJ424" s="6"/>
      <c r="CK424" s="6"/>
    </row>
    <row r="425" spans="1:89" s="1" customFormat="1">
      <c r="A425" s="54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72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  <c r="AZ425" s="6"/>
      <c r="BA425" s="6"/>
      <c r="BB425" s="6"/>
      <c r="BC425" s="6"/>
      <c r="BD425" s="6"/>
      <c r="BE425" s="6"/>
      <c r="BF425" s="6"/>
      <c r="BG425" s="6"/>
      <c r="BH425" s="6"/>
      <c r="BI425" s="6"/>
      <c r="BJ425" s="6"/>
      <c r="BK425" s="6"/>
      <c r="BL425" s="6"/>
      <c r="BM425" s="6"/>
      <c r="BN425" s="6"/>
      <c r="BO425" s="6"/>
      <c r="BP425" s="6"/>
      <c r="BQ425" s="6"/>
      <c r="BR425" s="6"/>
      <c r="BS425" s="6"/>
      <c r="BT425" s="6"/>
      <c r="BU425" s="6"/>
      <c r="BV425" s="6"/>
      <c r="BW425" s="6"/>
      <c r="BX425" s="6"/>
      <c r="BY425" s="6"/>
      <c r="BZ425" s="6"/>
      <c r="CA425" s="6"/>
      <c r="CB425" s="6"/>
      <c r="CC425" s="6"/>
      <c r="CD425" s="6"/>
      <c r="CE425" s="6"/>
      <c r="CF425" s="6"/>
      <c r="CG425" s="6"/>
      <c r="CH425" s="6"/>
      <c r="CI425" s="6"/>
      <c r="CJ425" s="6"/>
      <c r="CK425" s="6"/>
    </row>
    <row r="426" spans="1:89" s="1" customFormat="1">
      <c r="A426" s="54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72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  <c r="AY426" s="6"/>
      <c r="AZ426" s="6"/>
      <c r="BA426" s="6"/>
      <c r="BB426" s="6"/>
      <c r="BC426" s="6"/>
      <c r="BD426" s="6"/>
      <c r="BE426" s="6"/>
      <c r="BF426" s="6"/>
      <c r="BG426" s="6"/>
      <c r="BH426" s="6"/>
      <c r="BI426" s="6"/>
      <c r="BJ426" s="6"/>
      <c r="BK426" s="6"/>
      <c r="BL426" s="6"/>
      <c r="BM426" s="6"/>
      <c r="BN426" s="6"/>
      <c r="BO426" s="6"/>
      <c r="BP426" s="6"/>
      <c r="BQ426" s="6"/>
      <c r="BR426" s="6"/>
      <c r="BS426" s="6"/>
      <c r="BT426" s="6"/>
      <c r="BU426" s="6"/>
      <c r="BV426" s="6"/>
      <c r="BW426" s="6"/>
      <c r="BX426" s="6"/>
      <c r="BY426" s="6"/>
      <c r="BZ426" s="6"/>
      <c r="CA426" s="6"/>
      <c r="CB426" s="6"/>
      <c r="CC426" s="6"/>
      <c r="CD426" s="6"/>
      <c r="CE426" s="6"/>
      <c r="CF426" s="6"/>
      <c r="CG426" s="6"/>
      <c r="CH426" s="6"/>
      <c r="CI426" s="6"/>
      <c r="CJ426" s="6"/>
      <c r="CK426" s="6"/>
    </row>
    <row r="427" spans="1:89" s="1" customFormat="1">
      <c r="A427" s="54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72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  <c r="AY427" s="6"/>
      <c r="AZ427" s="6"/>
      <c r="BA427" s="6"/>
      <c r="BB427" s="6"/>
      <c r="BC427" s="6"/>
      <c r="BD427" s="6"/>
      <c r="BE427" s="6"/>
      <c r="BF427" s="6"/>
      <c r="BG427" s="6"/>
      <c r="BH427" s="6"/>
      <c r="BI427" s="6"/>
      <c r="BJ427" s="6"/>
      <c r="BK427" s="6"/>
      <c r="BL427" s="6"/>
      <c r="BM427" s="6"/>
      <c r="BN427" s="6"/>
      <c r="BO427" s="6"/>
      <c r="BP427" s="6"/>
      <c r="BQ427" s="6"/>
      <c r="BR427" s="6"/>
      <c r="BS427" s="6"/>
      <c r="BT427" s="6"/>
      <c r="BU427" s="6"/>
      <c r="BV427" s="6"/>
      <c r="BW427" s="6"/>
      <c r="BX427" s="6"/>
      <c r="BY427" s="6"/>
      <c r="BZ427" s="6"/>
      <c r="CA427" s="6"/>
      <c r="CB427" s="6"/>
      <c r="CC427" s="6"/>
      <c r="CD427" s="6"/>
      <c r="CE427" s="6"/>
      <c r="CF427" s="6"/>
      <c r="CG427" s="6"/>
      <c r="CH427" s="6"/>
      <c r="CI427" s="6"/>
      <c r="CJ427" s="6"/>
      <c r="CK427" s="6"/>
    </row>
    <row r="428" spans="1:89" s="1" customFormat="1">
      <c r="A428" s="54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72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  <c r="AZ428" s="6"/>
      <c r="BA428" s="6"/>
      <c r="BB428" s="6"/>
      <c r="BC428" s="6"/>
      <c r="BD428" s="6"/>
      <c r="BE428" s="6"/>
      <c r="BF428" s="6"/>
      <c r="BG428" s="6"/>
      <c r="BH428" s="6"/>
      <c r="BI428" s="6"/>
      <c r="BJ428" s="6"/>
      <c r="BK428" s="6"/>
      <c r="BL428" s="6"/>
      <c r="BM428" s="6"/>
      <c r="BN428" s="6"/>
      <c r="BO428" s="6"/>
      <c r="BP428" s="6"/>
      <c r="BQ428" s="6"/>
      <c r="BR428" s="6"/>
      <c r="BS428" s="6"/>
      <c r="BT428" s="6"/>
      <c r="BU428" s="6"/>
      <c r="BV428" s="6"/>
      <c r="BW428" s="6"/>
      <c r="BX428" s="6"/>
      <c r="BY428" s="6"/>
      <c r="BZ428" s="6"/>
      <c r="CA428" s="6"/>
      <c r="CB428" s="6"/>
      <c r="CC428" s="6"/>
      <c r="CD428" s="6"/>
      <c r="CE428" s="6"/>
      <c r="CF428" s="6"/>
      <c r="CG428" s="6"/>
      <c r="CH428" s="6"/>
      <c r="CI428" s="6"/>
      <c r="CJ428" s="6"/>
      <c r="CK428" s="6"/>
    </row>
    <row r="429" spans="1:89" s="1" customFormat="1">
      <c r="A429" s="54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72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  <c r="AZ429" s="6"/>
      <c r="BA429" s="6"/>
      <c r="BB429" s="6"/>
      <c r="BC429" s="6"/>
      <c r="BD429" s="6"/>
      <c r="BE429" s="6"/>
      <c r="BF429" s="6"/>
      <c r="BG429" s="6"/>
      <c r="BH429" s="6"/>
      <c r="BI429" s="6"/>
      <c r="BJ429" s="6"/>
      <c r="BK429" s="6"/>
      <c r="BL429" s="6"/>
      <c r="BM429" s="6"/>
      <c r="BN429" s="6"/>
      <c r="BO429" s="6"/>
      <c r="BP429" s="6"/>
      <c r="BQ429" s="6"/>
      <c r="BR429" s="6"/>
      <c r="BS429" s="6"/>
      <c r="BT429" s="6"/>
      <c r="BU429" s="6"/>
      <c r="BV429" s="6"/>
      <c r="BW429" s="6"/>
      <c r="BX429" s="6"/>
      <c r="BY429" s="6"/>
      <c r="BZ429" s="6"/>
      <c r="CA429" s="6"/>
      <c r="CB429" s="6"/>
      <c r="CC429" s="6"/>
      <c r="CD429" s="6"/>
      <c r="CE429" s="6"/>
      <c r="CF429" s="6"/>
      <c r="CG429" s="6"/>
      <c r="CH429" s="6"/>
      <c r="CI429" s="6"/>
      <c r="CJ429" s="6"/>
      <c r="CK429" s="6"/>
    </row>
    <row r="430" spans="1:89" s="1" customFormat="1">
      <c r="A430" s="54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72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  <c r="AY430" s="6"/>
      <c r="AZ430" s="6"/>
      <c r="BA430" s="6"/>
      <c r="BB430" s="6"/>
      <c r="BC430" s="6"/>
      <c r="BD430" s="6"/>
      <c r="BE430" s="6"/>
      <c r="BF430" s="6"/>
      <c r="BG430" s="6"/>
      <c r="BH430" s="6"/>
      <c r="BI430" s="6"/>
      <c r="BJ430" s="6"/>
      <c r="BK430" s="6"/>
      <c r="BL430" s="6"/>
      <c r="BM430" s="6"/>
      <c r="BN430" s="6"/>
      <c r="BO430" s="6"/>
      <c r="BP430" s="6"/>
      <c r="BQ430" s="6"/>
      <c r="BR430" s="6"/>
      <c r="BS430" s="6"/>
      <c r="BT430" s="6"/>
      <c r="BU430" s="6"/>
      <c r="BV430" s="6"/>
      <c r="BW430" s="6"/>
      <c r="BX430" s="6"/>
      <c r="BY430" s="6"/>
      <c r="BZ430" s="6"/>
      <c r="CA430" s="6"/>
      <c r="CB430" s="6"/>
      <c r="CC430" s="6"/>
      <c r="CD430" s="6"/>
      <c r="CE430" s="6"/>
      <c r="CF430" s="6"/>
      <c r="CG430" s="6"/>
      <c r="CH430" s="6"/>
      <c r="CI430" s="6"/>
      <c r="CJ430" s="6"/>
      <c r="CK430" s="6"/>
    </row>
    <row r="431" spans="1:89" s="1" customFormat="1">
      <c r="A431" s="54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72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  <c r="AY431" s="6"/>
      <c r="AZ431" s="6"/>
      <c r="BA431" s="6"/>
      <c r="BB431" s="6"/>
      <c r="BC431" s="6"/>
      <c r="BD431" s="6"/>
      <c r="BE431" s="6"/>
      <c r="BF431" s="6"/>
      <c r="BG431" s="6"/>
      <c r="BH431" s="6"/>
      <c r="BI431" s="6"/>
      <c r="BJ431" s="6"/>
      <c r="BK431" s="6"/>
      <c r="BL431" s="6"/>
      <c r="BM431" s="6"/>
      <c r="BN431" s="6"/>
      <c r="BO431" s="6"/>
      <c r="BP431" s="6"/>
      <c r="BQ431" s="6"/>
      <c r="BR431" s="6"/>
      <c r="BS431" s="6"/>
      <c r="BT431" s="6"/>
      <c r="BU431" s="6"/>
      <c r="BV431" s="6"/>
      <c r="BW431" s="6"/>
      <c r="BX431" s="6"/>
      <c r="BY431" s="6"/>
      <c r="BZ431" s="6"/>
      <c r="CA431" s="6"/>
      <c r="CB431" s="6"/>
      <c r="CC431" s="6"/>
      <c r="CD431" s="6"/>
      <c r="CE431" s="6"/>
      <c r="CF431" s="6"/>
      <c r="CG431" s="6"/>
      <c r="CH431" s="6"/>
      <c r="CI431" s="6"/>
      <c r="CJ431" s="6"/>
      <c r="CK431" s="6"/>
    </row>
    <row r="432" spans="1:89" s="1" customFormat="1">
      <c r="A432" s="54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72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  <c r="AZ432" s="6"/>
      <c r="BA432" s="6"/>
      <c r="BB432" s="6"/>
      <c r="BC432" s="6"/>
      <c r="BD432" s="6"/>
      <c r="BE432" s="6"/>
      <c r="BF432" s="6"/>
      <c r="BG432" s="6"/>
      <c r="BH432" s="6"/>
      <c r="BI432" s="6"/>
      <c r="BJ432" s="6"/>
      <c r="BK432" s="6"/>
      <c r="BL432" s="6"/>
      <c r="BM432" s="6"/>
      <c r="BN432" s="6"/>
      <c r="BO432" s="6"/>
      <c r="BP432" s="6"/>
      <c r="BQ432" s="6"/>
      <c r="BR432" s="6"/>
      <c r="BS432" s="6"/>
      <c r="BT432" s="6"/>
      <c r="BU432" s="6"/>
      <c r="BV432" s="6"/>
      <c r="BW432" s="6"/>
      <c r="BX432" s="6"/>
      <c r="BY432" s="6"/>
      <c r="BZ432" s="6"/>
      <c r="CA432" s="6"/>
      <c r="CB432" s="6"/>
      <c r="CC432" s="6"/>
      <c r="CD432" s="6"/>
      <c r="CE432" s="6"/>
      <c r="CF432" s="6"/>
      <c r="CG432" s="6"/>
      <c r="CH432" s="6"/>
      <c r="CI432" s="6"/>
      <c r="CJ432" s="6"/>
      <c r="CK432" s="6"/>
    </row>
    <row r="433" spans="1:207" s="1" customFormat="1">
      <c r="A433" s="54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72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AZ433" s="6"/>
      <c r="BA433" s="6"/>
      <c r="BB433" s="6"/>
      <c r="BC433" s="6"/>
      <c r="BD433" s="6"/>
      <c r="BE433" s="6"/>
      <c r="BF433" s="6"/>
      <c r="BG433" s="6"/>
      <c r="BH433" s="6"/>
      <c r="BI433" s="6"/>
      <c r="BJ433" s="6"/>
      <c r="BK433" s="6"/>
      <c r="BL433" s="6"/>
      <c r="BM433" s="6"/>
      <c r="BN433" s="6"/>
      <c r="BO433" s="6"/>
      <c r="BP433" s="6"/>
      <c r="BQ433" s="6"/>
      <c r="BR433" s="6"/>
      <c r="BS433" s="6"/>
      <c r="BT433" s="6"/>
      <c r="BU433" s="6"/>
      <c r="BV433" s="6"/>
      <c r="BW433" s="6"/>
      <c r="BX433" s="6"/>
      <c r="BY433" s="6"/>
      <c r="BZ433" s="6"/>
      <c r="CA433" s="6"/>
      <c r="CB433" s="6"/>
      <c r="CC433" s="6"/>
      <c r="CD433" s="6"/>
      <c r="CE433" s="6"/>
      <c r="CF433" s="6"/>
      <c r="CG433" s="6"/>
      <c r="CH433" s="6"/>
      <c r="CI433" s="6"/>
      <c r="CJ433" s="6"/>
      <c r="CK433" s="6"/>
    </row>
    <row r="434" spans="1:207" s="1" customFormat="1">
      <c r="A434" s="54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72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  <c r="AY434" s="6"/>
      <c r="AZ434" s="6"/>
      <c r="BA434" s="6"/>
      <c r="BB434" s="6"/>
      <c r="BC434" s="6"/>
      <c r="BD434" s="6"/>
      <c r="BE434" s="6"/>
      <c r="BF434" s="6"/>
      <c r="BG434" s="6"/>
      <c r="BH434" s="6"/>
      <c r="BI434" s="6"/>
      <c r="BJ434" s="6"/>
      <c r="BK434" s="6"/>
      <c r="BL434" s="6"/>
      <c r="BM434" s="6"/>
      <c r="BN434" s="6"/>
      <c r="BO434" s="6"/>
      <c r="BP434" s="6"/>
      <c r="BQ434" s="6"/>
      <c r="BR434" s="6"/>
      <c r="BS434" s="6"/>
      <c r="BT434" s="6"/>
      <c r="BU434" s="6"/>
      <c r="BV434" s="6"/>
      <c r="BW434" s="6"/>
      <c r="BX434" s="6"/>
      <c r="BY434" s="6"/>
      <c r="BZ434" s="6"/>
      <c r="CA434" s="6"/>
      <c r="CB434" s="6"/>
      <c r="CC434" s="6"/>
      <c r="CD434" s="6"/>
      <c r="CE434" s="6"/>
      <c r="CF434" s="6"/>
      <c r="CG434" s="6"/>
      <c r="CH434" s="6"/>
      <c r="CI434" s="6"/>
      <c r="CJ434" s="6"/>
      <c r="CK434" s="6"/>
    </row>
    <row r="435" spans="1:207" s="1" customFormat="1">
      <c r="A435" s="54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72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  <c r="AY435" s="6"/>
      <c r="AZ435" s="6"/>
      <c r="BA435" s="6"/>
      <c r="BB435" s="6"/>
      <c r="BC435" s="6"/>
      <c r="BD435" s="6"/>
      <c r="BE435" s="6"/>
      <c r="BF435" s="6"/>
      <c r="BG435" s="6"/>
      <c r="BH435" s="6"/>
      <c r="BI435" s="6"/>
      <c r="BJ435" s="6"/>
      <c r="BK435" s="6"/>
      <c r="BL435" s="6"/>
      <c r="BM435" s="6"/>
      <c r="BN435" s="6"/>
      <c r="BO435" s="6"/>
      <c r="BP435" s="6"/>
      <c r="BQ435" s="6"/>
      <c r="BR435" s="6"/>
      <c r="BS435" s="6"/>
      <c r="BT435" s="6"/>
      <c r="BU435" s="6"/>
      <c r="BV435" s="6"/>
      <c r="BW435" s="6"/>
      <c r="BX435" s="6"/>
      <c r="BY435" s="6"/>
      <c r="BZ435" s="6"/>
      <c r="CA435" s="6"/>
      <c r="CB435" s="6"/>
      <c r="CC435" s="6"/>
      <c r="CD435" s="6"/>
      <c r="CE435" s="6"/>
      <c r="CF435" s="6"/>
      <c r="CG435" s="6"/>
      <c r="CH435" s="6"/>
      <c r="CI435" s="6"/>
      <c r="CJ435" s="6"/>
      <c r="CK435" s="6"/>
    </row>
    <row r="436" spans="1:207" s="1" customFormat="1">
      <c r="A436" s="54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72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AZ436" s="6"/>
      <c r="BA436" s="6"/>
      <c r="BB436" s="6"/>
      <c r="BC436" s="6"/>
      <c r="BD436" s="6"/>
      <c r="BE436" s="6"/>
      <c r="BF436" s="6"/>
      <c r="BG436" s="6"/>
      <c r="BH436" s="6"/>
      <c r="BI436" s="6"/>
      <c r="BJ436" s="6"/>
      <c r="BK436" s="6"/>
      <c r="BL436" s="6"/>
      <c r="BM436" s="6"/>
      <c r="BN436" s="6"/>
      <c r="BO436" s="6"/>
      <c r="BP436" s="6"/>
      <c r="BQ436" s="6"/>
      <c r="BR436" s="6"/>
      <c r="BS436" s="6"/>
      <c r="BT436" s="6"/>
      <c r="BU436" s="6"/>
      <c r="BV436" s="6"/>
      <c r="BW436" s="6"/>
      <c r="BX436" s="6"/>
      <c r="BY436" s="6"/>
      <c r="BZ436" s="6"/>
      <c r="CA436" s="6"/>
      <c r="CB436" s="6"/>
      <c r="CC436" s="6"/>
      <c r="CD436" s="6"/>
      <c r="CE436" s="6"/>
      <c r="CF436" s="6"/>
      <c r="CG436" s="6"/>
      <c r="CH436" s="6"/>
      <c r="CI436" s="6"/>
      <c r="CJ436" s="6"/>
      <c r="CK436" s="6"/>
    </row>
    <row r="437" spans="1:207" s="1" customFormat="1">
      <c r="A437" s="54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72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  <c r="AY437" s="6"/>
      <c r="AZ437" s="6"/>
      <c r="BA437" s="6"/>
      <c r="BB437" s="6"/>
      <c r="BC437" s="6"/>
      <c r="BD437" s="6"/>
      <c r="BE437" s="6"/>
      <c r="BF437" s="6"/>
      <c r="BG437" s="6"/>
      <c r="BH437" s="6"/>
      <c r="BI437" s="6"/>
      <c r="BJ437" s="6"/>
      <c r="BK437" s="6"/>
      <c r="BL437" s="6"/>
      <c r="BM437" s="6"/>
      <c r="BN437" s="6"/>
      <c r="BO437" s="6"/>
      <c r="BP437" s="6"/>
      <c r="BQ437" s="6"/>
      <c r="BR437" s="6"/>
      <c r="BS437" s="6"/>
      <c r="BT437" s="6"/>
      <c r="BU437" s="6"/>
      <c r="BV437" s="6"/>
      <c r="BW437" s="6"/>
      <c r="BX437" s="6"/>
      <c r="BY437" s="6"/>
      <c r="BZ437" s="6"/>
      <c r="CA437" s="6"/>
      <c r="CB437" s="6"/>
      <c r="CC437" s="6"/>
      <c r="CD437" s="6"/>
      <c r="CE437" s="6"/>
      <c r="CF437" s="6"/>
      <c r="CG437" s="6"/>
      <c r="CH437" s="6"/>
      <c r="CI437" s="6"/>
      <c r="CJ437" s="6"/>
      <c r="CK437" s="6"/>
    </row>
    <row r="438" spans="1:207" s="1" customFormat="1">
      <c r="A438" s="54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73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  <c r="BZ438" s="7"/>
      <c r="CA438" s="7"/>
      <c r="CB438" s="7"/>
      <c r="CC438" s="7"/>
      <c r="CD438" s="7"/>
      <c r="CE438" s="7"/>
      <c r="CF438" s="7"/>
      <c r="CG438" s="7"/>
      <c r="CH438" s="7"/>
      <c r="CI438" s="7"/>
      <c r="CJ438" s="7"/>
      <c r="CK438" s="7"/>
      <c r="CL438"/>
      <c r="CM438"/>
      <c r="CN438"/>
      <c r="CO438"/>
      <c r="CP438"/>
      <c r="CQ438"/>
      <c r="CR438"/>
      <c r="CS438"/>
      <c r="CT438"/>
      <c r="CU438"/>
      <c r="CV438"/>
      <c r="CW438"/>
      <c r="CX438"/>
      <c r="CY438"/>
      <c r="CZ438"/>
      <c r="DA438"/>
      <c r="DB438"/>
      <c r="DC438"/>
      <c r="DD438"/>
      <c r="DE438"/>
      <c r="DF438"/>
      <c r="DG438"/>
      <c r="DH438"/>
      <c r="DI438"/>
      <c r="DJ438"/>
      <c r="DK438"/>
      <c r="DL438"/>
      <c r="DM438"/>
      <c r="DN438"/>
      <c r="DO438"/>
      <c r="DP438"/>
      <c r="DQ438"/>
      <c r="DR438"/>
      <c r="DS438"/>
      <c r="DT438"/>
      <c r="DU438"/>
      <c r="DV438"/>
      <c r="DW438"/>
      <c r="DX438"/>
      <c r="DY438"/>
      <c r="DZ438"/>
      <c r="EA438"/>
      <c r="EB438"/>
      <c r="EC438"/>
      <c r="ED438"/>
      <c r="EE438"/>
      <c r="EF438"/>
      <c r="EG438"/>
      <c r="EH438"/>
      <c r="EI438"/>
      <c r="EJ438"/>
      <c r="EK438"/>
      <c r="EL438"/>
      <c r="EM438"/>
      <c r="EN438"/>
      <c r="EO438"/>
      <c r="EP438"/>
      <c r="EQ438"/>
      <c r="ER438"/>
      <c r="ES438"/>
      <c r="ET438"/>
      <c r="EU438"/>
      <c r="EV438"/>
      <c r="EW438"/>
      <c r="EX438"/>
      <c r="EY438"/>
      <c r="EZ438"/>
      <c r="FA438"/>
      <c r="FB438"/>
      <c r="FC438"/>
      <c r="FD438"/>
      <c r="FE438"/>
      <c r="FF438"/>
      <c r="FG438"/>
      <c r="FH438"/>
      <c r="FI438"/>
      <c r="FJ438"/>
      <c r="FK438"/>
      <c r="FL438"/>
      <c r="FM438"/>
      <c r="FN438"/>
      <c r="FO438"/>
      <c r="FP438"/>
      <c r="FQ438"/>
      <c r="FR438"/>
      <c r="FS438"/>
      <c r="FT438"/>
      <c r="FU438"/>
      <c r="FV438"/>
      <c r="FW438"/>
      <c r="FX438"/>
      <c r="FY438"/>
      <c r="FZ438"/>
      <c r="GA438"/>
      <c r="GB438"/>
      <c r="GC438"/>
      <c r="GD438"/>
      <c r="GE438"/>
      <c r="GF438"/>
      <c r="GG438"/>
      <c r="GH438"/>
      <c r="GI438"/>
      <c r="GJ438"/>
      <c r="GK438"/>
      <c r="GL438"/>
      <c r="GM438"/>
      <c r="GN438"/>
      <c r="GO438"/>
      <c r="GP438"/>
      <c r="GQ438"/>
      <c r="GR438"/>
      <c r="GS438"/>
      <c r="GT438"/>
      <c r="GU438"/>
      <c r="GV438"/>
      <c r="GW438"/>
      <c r="GX438"/>
      <c r="GY438"/>
    </row>
    <row r="439" spans="1:207" s="1" customFormat="1">
      <c r="A439" s="54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73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  <c r="BZ439" s="7"/>
      <c r="CA439" s="7"/>
      <c r="CB439" s="7"/>
      <c r="CC439" s="7"/>
      <c r="CD439" s="7"/>
      <c r="CE439" s="7"/>
      <c r="CF439" s="7"/>
      <c r="CG439" s="7"/>
      <c r="CH439" s="7"/>
      <c r="CI439" s="7"/>
      <c r="CJ439" s="7"/>
      <c r="CK439" s="7"/>
      <c r="CL439"/>
      <c r="CM439"/>
      <c r="CN439"/>
      <c r="CO439"/>
      <c r="CP439"/>
      <c r="CQ439"/>
      <c r="CR439"/>
      <c r="CS439"/>
      <c r="CT439"/>
      <c r="CU439"/>
      <c r="CV439"/>
      <c r="CW439"/>
      <c r="CX439"/>
      <c r="CY439"/>
      <c r="CZ439"/>
      <c r="DA439"/>
      <c r="DB439"/>
      <c r="DC439"/>
      <c r="DD439"/>
      <c r="DE439"/>
      <c r="DF439"/>
      <c r="DG439"/>
      <c r="DH439"/>
      <c r="DI439"/>
      <c r="DJ439"/>
      <c r="DK439"/>
      <c r="DL439"/>
      <c r="DM439"/>
      <c r="DN439"/>
      <c r="DO439"/>
      <c r="DP439"/>
      <c r="DQ439"/>
      <c r="DR439"/>
      <c r="DS439"/>
      <c r="DT439"/>
      <c r="DU439"/>
      <c r="DV439"/>
      <c r="DW439"/>
      <c r="DX439"/>
      <c r="DY439"/>
      <c r="DZ439"/>
      <c r="EA439"/>
      <c r="EB439"/>
      <c r="EC439"/>
      <c r="ED439"/>
      <c r="EE439"/>
      <c r="EF439"/>
      <c r="EG439"/>
      <c r="EH439"/>
      <c r="EI439"/>
      <c r="EJ439"/>
      <c r="EK439"/>
      <c r="EL439"/>
      <c r="EM439"/>
      <c r="EN439"/>
      <c r="EO439"/>
      <c r="EP439"/>
      <c r="EQ439"/>
      <c r="ER439"/>
      <c r="ES439"/>
      <c r="ET439"/>
      <c r="EU439"/>
      <c r="EV439"/>
      <c r="EW439"/>
      <c r="EX439"/>
      <c r="EY439"/>
      <c r="EZ439"/>
      <c r="FA439"/>
      <c r="FB439"/>
      <c r="FC439"/>
      <c r="FD439"/>
      <c r="FE439"/>
      <c r="FF439"/>
      <c r="FG439"/>
      <c r="FH439"/>
      <c r="FI439"/>
      <c r="FJ439"/>
      <c r="FK439"/>
      <c r="FL439"/>
      <c r="FM439"/>
      <c r="FN439"/>
      <c r="FO439"/>
      <c r="FP439"/>
      <c r="FQ439"/>
      <c r="FR439"/>
      <c r="FS439"/>
      <c r="FT439"/>
      <c r="FU439"/>
      <c r="FV439"/>
      <c r="FW439"/>
      <c r="FX439"/>
      <c r="FY439"/>
      <c r="FZ439"/>
      <c r="GA439"/>
      <c r="GB439"/>
      <c r="GC439"/>
      <c r="GD439"/>
      <c r="GE439"/>
      <c r="GF439"/>
      <c r="GG439"/>
      <c r="GH439"/>
      <c r="GI439"/>
      <c r="GJ439"/>
      <c r="GK439"/>
      <c r="GL439"/>
      <c r="GM439"/>
      <c r="GN439"/>
      <c r="GO439"/>
      <c r="GP439"/>
      <c r="GQ439"/>
      <c r="GR439"/>
      <c r="GS439"/>
      <c r="GT439"/>
      <c r="GU439"/>
      <c r="GV439"/>
      <c r="GW439"/>
      <c r="GX439"/>
      <c r="GY439"/>
    </row>
    <row r="440" spans="1:207" s="1" customFormat="1">
      <c r="A440" s="54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73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  <c r="BZ440" s="7"/>
      <c r="CA440" s="7"/>
      <c r="CB440" s="7"/>
      <c r="CC440" s="7"/>
      <c r="CD440" s="7"/>
      <c r="CE440" s="7"/>
      <c r="CF440" s="7"/>
      <c r="CG440" s="7"/>
      <c r="CH440" s="7"/>
      <c r="CI440" s="7"/>
      <c r="CJ440" s="7"/>
      <c r="CK440" s="7"/>
      <c r="CL440"/>
      <c r="CM440"/>
      <c r="CN440"/>
      <c r="CO440"/>
      <c r="CP440"/>
      <c r="CQ440"/>
      <c r="CR440"/>
      <c r="CS440"/>
      <c r="CT440"/>
      <c r="CU440"/>
      <c r="CV440"/>
      <c r="CW440"/>
      <c r="CX440"/>
      <c r="CY440"/>
      <c r="CZ440"/>
      <c r="DA440"/>
      <c r="DB440"/>
      <c r="DC440"/>
      <c r="DD440"/>
      <c r="DE440"/>
      <c r="DF440"/>
      <c r="DG440"/>
      <c r="DH440"/>
      <c r="DI440"/>
      <c r="DJ440"/>
      <c r="DK440"/>
      <c r="DL440"/>
      <c r="DM440"/>
      <c r="DN440"/>
      <c r="DO440"/>
      <c r="DP440"/>
      <c r="DQ440"/>
      <c r="DR440"/>
      <c r="DS440"/>
      <c r="DT440"/>
      <c r="DU440"/>
      <c r="DV440"/>
      <c r="DW440"/>
      <c r="DX440"/>
      <c r="DY440"/>
      <c r="DZ440"/>
      <c r="EA440"/>
      <c r="EB440"/>
      <c r="EC440"/>
      <c r="ED440"/>
      <c r="EE440"/>
      <c r="EF440"/>
      <c r="EG440"/>
      <c r="EH440"/>
      <c r="EI440"/>
      <c r="EJ440"/>
      <c r="EK440"/>
      <c r="EL440"/>
      <c r="EM440"/>
      <c r="EN440"/>
      <c r="EO440"/>
      <c r="EP440"/>
      <c r="EQ440"/>
      <c r="ER440"/>
      <c r="ES440"/>
      <c r="ET440"/>
      <c r="EU440"/>
      <c r="EV440"/>
      <c r="EW440"/>
      <c r="EX440"/>
      <c r="EY440"/>
      <c r="EZ440"/>
      <c r="FA440"/>
      <c r="FB440"/>
      <c r="FC440"/>
      <c r="FD440"/>
      <c r="FE440"/>
      <c r="FF440"/>
      <c r="FG440"/>
      <c r="FH440"/>
      <c r="FI440"/>
      <c r="FJ440"/>
      <c r="FK440"/>
      <c r="FL440"/>
      <c r="FM440"/>
      <c r="FN440"/>
      <c r="FO440"/>
      <c r="FP440"/>
      <c r="FQ440"/>
      <c r="FR440"/>
      <c r="FS440"/>
      <c r="FT440"/>
      <c r="FU440"/>
      <c r="FV440"/>
      <c r="FW440"/>
      <c r="FX440"/>
      <c r="FY440"/>
      <c r="FZ440"/>
      <c r="GA440"/>
      <c r="GB440"/>
      <c r="GC440"/>
      <c r="GD440"/>
      <c r="GE440"/>
      <c r="GF440"/>
      <c r="GG440"/>
      <c r="GH440"/>
      <c r="GI440"/>
      <c r="GJ440"/>
      <c r="GK440"/>
      <c r="GL440"/>
      <c r="GM440"/>
      <c r="GN440"/>
      <c r="GO440"/>
      <c r="GP440"/>
      <c r="GQ440"/>
      <c r="GR440"/>
      <c r="GS440"/>
      <c r="GT440"/>
      <c r="GU440"/>
      <c r="GV440"/>
      <c r="GW440"/>
      <c r="GX440"/>
      <c r="GY440"/>
    </row>
    <row r="441" spans="1:207" s="1" customFormat="1">
      <c r="A441" s="54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73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  <c r="BZ441" s="7"/>
      <c r="CA441" s="7"/>
      <c r="CB441" s="7"/>
      <c r="CC441" s="7"/>
      <c r="CD441" s="7"/>
      <c r="CE441" s="7"/>
      <c r="CF441" s="7"/>
      <c r="CG441" s="7"/>
      <c r="CH441" s="7"/>
      <c r="CI441" s="7"/>
      <c r="CJ441" s="7"/>
      <c r="CK441" s="7"/>
      <c r="CL441"/>
      <c r="CM441"/>
      <c r="CN441"/>
      <c r="CO441"/>
      <c r="CP441"/>
      <c r="CQ441"/>
      <c r="CR441"/>
      <c r="CS441"/>
      <c r="CT441"/>
      <c r="CU441"/>
      <c r="CV441"/>
      <c r="CW441"/>
      <c r="CX441"/>
      <c r="CY441"/>
      <c r="CZ441"/>
      <c r="DA441"/>
      <c r="DB441"/>
      <c r="DC441"/>
      <c r="DD441"/>
      <c r="DE441"/>
      <c r="DF441"/>
      <c r="DG441"/>
      <c r="DH441"/>
      <c r="DI441"/>
      <c r="DJ441"/>
      <c r="DK441"/>
      <c r="DL441"/>
      <c r="DM441"/>
      <c r="DN441"/>
      <c r="DO441"/>
      <c r="DP441"/>
      <c r="DQ441"/>
      <c r="DR441"/>
      <c r="DS441"/>
      <c r="DT441"/>
      <c r="DU441"/>
      <c r="DV441"/>
      <c r="DW441"/>
      <c r="DX441"/>
      <c r="DY441"/>
      <c r="DZ441"/>
      <c r="EA441"/>
      <c r="EB441"/>
      <c r="EC441"/>
      <c r="ED441"/>
      <c r="EE441"/>
      <c r="EF441"/>
      <c r="EG441"/>
      <c r="EH441"/>
      <c r="EI441"/>
      <c r="EJ441"/>
      <c r="EK441"/>
      <c r="EL441"/>
      <c r="EM441"/>
      <c r="EN441"/>
      <c r="EO441"/>
      <c r="EP441"/>
      <c r="EQ441"/>
      <c r="ER441"/>
      <c r="ES441"/>
      <c r="ET441"/>
      <c r="EU441"/>
      <c r="EV441"/>
      <c r="EW441"/>
      <c r="EX441"/>
      <c r="EY441"/>
      <c r="EZ441"/>
      <c r="FA441"/>
      <c r="FB441"/>
      <c r="FC441"/>
      <c r="FD441"/>
      <c r="FE441"/>
      <c r="FF441"/>
      <c r="FG441"/>
      <c r="FH441"/>
      <c r="FI441"/>
      <c r="FJ441"/>
      <c r="FK441"/>
      <c r="FL441"/>
      <c r="FM441"/>
      <c r="FN441"/>
      <c r="FO441"/>
      <c r="FP441"/>
      <c r="FQ441"/>
      <c r="FR441"/>
      <c r="FS441"/>
      <c r="FT441"/>
      <c r="FU441"/>
      <c r="FV441"/>
      <c r="FW441"/>
      <c r="FX441"/>
      <c r="FY441"/>
      <c r="FZ441"/>
      <c r="GA441"/>
      <c r="GB441"/>
      <c r="GC441"/>
      <c r="GD441"/>
      <c r="GE441"/>
      <c r="GF441"/>
      <c r="GG441"/>
      <c r="GH441"/>
      <c r="GI441"/>
      <c r="GJ441"/>
      <c r="GK441"/>
      <c r="GL441"/>
      <c r="GM441"/>
      <c r="GN441"/>
      <c r="GO441"/>
      <c r="GP441"/>
      <c r="GQ441"/>
      <c r="GR441"/>
      <c r="GS441"/>
      <c r="GT441"/>
      <c r="GU441"/>
      <c r="GV441"/>
      <c r="GW441"/>
      <c r="GX441"/>
      <c r="GY441"/>
    </row>
    <row r="442" spans="1:207" s="1" customFormat="1">
      <c r="A442" s="54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73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  <c r="BZ442" s="7"/>
      <c r="CA442" s="7"/>
      <c r="CB442" s="7"/>
      <c r="CC442" s="7"/>
      <c r="CD442" s="7"/>
      <c r="CE442" s="7"/>
      <c r="CF442" s="7"/>
      <c r="CG442" s="7"/>
      <c r="CH442" s="7"/>
      <c r="CI442" s="7"/>
      <c r="CJ442" s="7"/>
      <c r="CK442" s="7"/>
      <c r="CL442"/>
      <c r="CM442"/>
      <c r="CN442"/>
      <c r="CO442"/>
      <c r="CP442"/>
      <c r="CQ442"/>
      <c r="CR442"/>
      <c r="CS442"/>
      <c r="CT442"/>
      <c r="CU442"/>
      <c r="CV442"/>
      <c r="CW442"/>
      <c r="CX442"/>
      <c r="CY442"/>
      <c r="CZ442"/>
      <c r="DA442"/>
      <c r="DB442"/>
      <c r="DC442"/>
      <c r="DD442"/>
      <c r="DE442"/>
      <c r="DF442"/>
      <c r="DG442"/>
      <c r="DH442"/>
      <c r="DI442"/>
      <c r="DJ442"/>
      <c r="DK442"/>
      <c r="DL442"/>
      <c r="DM442"/>
      <c r="DN442"/>
      <c r="DO442"/>
      <c r="DP442"/>
      <c r="DQ442"/>
      <c r="DR442"/>
      <c r="DS442"/>
      <c r="DT442"/>
      <c r="DU442"/>
      <c r="DV442"/>
      <c r="DW442"/>
      <c r="DX442"/>
      <c r="DY442"/>
      <c r="DZ442"/>
      <c r="EA442"/>
      <c r="EB442"/>
      <c r="EC442"/>
      <c r="ED442"/>
      <c r="EE442"/>
      <c r="EF442"/>
      <c r="EG442"/>
      <c r="EH442"/>
      <c r="EI442"/>
      <c r="EJ442"/>
      <c r="EK442"/>
      <c r="EL442"/>
      <c r="EM442"/>
      <c r="EN442"/>
      <c r="EO442"/>
      <c r="EP442"/>
      <c r="EQ442"/>
      <c r="ER442"/>
      <c r="ES442"/>
      <c r="ET442"/>
      <c r="EU442"/>
      <c r="EV442"/>
      <c r="EW442"/>
      <c r="EX442"/>
      <c r="EY442"/>
      <c r="EZ442"/>
      <c r="FA442"/>
      <c r="FB442"/>
      <c r="FC442"/>
      <c r="FD442"/>
      <c r="FE442"/>
      <c r="FF442"/>
      <c r="FG442"/>
      <c r="FH442"/>
      <c r="FI442"/>
      <c r="FJ442"/>
      <c r="FK442"/>
      <c r="FL442"/>
      <c r="FM442"/>
      <c r="FN442"/>
      <c r="FO442"/>
      <c r="FP442"/>
      <c r="FQ442"/>
      <c r="FR442"/>
      <c r="FS442"/>
      <c r="FT442"/>
      <c r="FU442"/>
      <c r="FV442"/>
      <c r="FW442"/>
      <c r="FX442"/>
      <c r="FY442"/>
      <c r="FZ442"/>
      <c r="GA442"/>
      <c r="GB442"/>
      <c r="GC442"/>
      <c r="GD442"/>
      <c r="GE442"/>
      <c r="GF442"/>
      <c r="GG442"/>
      <c r="GH442"/>
      <c r="GI442"/>
      <c r="GJ442"/>
      <c r="GK442"/>
      <c r="GL442"/>
      <c r="GM442"/>
      <c r="GN442"/>
      <c r="GO442"/>
      <c r="GP442"/>
      <c r="GQ442"/>
      <c r="GR442"/>
      <c r="GS442"/>
      <c r="GT442"/>
      <c r="GU442"/>
      <c r="GV442"/>
      <c r="GW442"/>
      <c r="GX442"/>
      <c r="GY442"/>
    </row>
    <row r="454" spans="14:89">
      <c r="N454" s="68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  <c r="AK454"/>
      <c r="AL454"/>
      <c r="AM454"/>
      <c r="AN454"/>
      <c r="AO454"/>
      <c r="AP454"/>
      <c r="AQ454"/>
      <c r="AR454"/>
      <c r="AS454"/>
      <c r="AT454"/>
      <c r="AU454"/>
      <c r="AV454"/>
      <c r="AW454"/>
      <c r="AX454"/>
      <c r="AY454"/>
      <c r="AZ454"/>
      <c r="BA454"/>
      <c r="BB454"/>
      <c r="BC454"/>
      <c r="BD454"/>
      <c r="BE454"/>
      <c r="BF454"/>
      <c r="BG454"/>
      <c r="BH454"/>
      <c r="BI454"/>
      <c r="BJ454"/>
      <c r="BK454"/>
      <c r="BL454"/>
      <c r="BM454"/>
      <c r="BN454"/>
      <c r="BO454"/>
      <c r="BP454"/>
      <c r="BQ454"/>
      <c r="BR454"/>
      <c r="BS454"/>
      <c r="BT454"/>
      <c r="BU454"/>
      <c r="BV454"/>
      <c r="BW454"/>
      <c r="BX454"/>
      <c r="BY454"/>
      <c r="BZ454"/>
      <c r="CA454"/>
      <c r="CB454"/>
      <c r="CC454"/>
      <c r="CD454"/>
      <c r="CE454"/>
      <c r="CF454"/>
      <c r="CG454"/>
      <c r="CH454"/>
      <c r="CI454"/>
      <c r="CJ454"/>
      <c r="CK454"/>
    </row>
    <row r="455" spans="14:89">
      <c r="N455" s="68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  <c r="AK455"/>
      <c r="AL455"/>
      <c r="AM455"/>
      <c r="AN455"/>
      <c r="AO455"/>
      <c r="AP455"/>
      <c r="AQ455"/>
      <c r="AR455"/>
      <c r="AS455"/>
      <c r="AT455"/>
      <c r="AU455"/>
      <c r="AV455"/>
      <c r="AW455"/>
      <c r="AX455"/>
      <c r="AY455"/>
      <c r="AZ455"/>
      <c r="BA455"/>
      <c r="BB455"/>
      <c r="BC455"/>
      <c r="BD455"/>
      <c r="BE455"/>
      <c r="BF455"/>
      <c r="BG455"/>
      <c r="BH455"/>
      <c r="BI455"/>
      <c r="BJ455"/>
      <c r="BK455"/>
      <c r="BL455"/>
      <c r="BM455"/>
      <c r="BN455"/>
      <c r="BO455"/>
      <c r="BP455"/>
      <c r="BQ455"/>
      <c r="BR455"/>
      <c r="BS455"/>
      <c r="BT455"/>
      <c r="BU455"/>
      <c r="BV455"/>
      <c r="BW455"/>
      <c r="BX455"/>
      <c r="BY455"/>
      <c r="BZ455"/>
      <c r="CA455"/>
      <c r="CB455"/>
      <c r="CC455"/>
      <c r="CD455"/>
      <c r="CE455"/>
      <c r="CF455"/>
      <c r="CG455"/>
      <c r="CH455"/>
      <c r="CI455"/>
      <c r="CJ455"/>
      <c r="CK455"/>
    </row>
    <row r="456" spans="14:89">
      <c r="N456" s="68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  <c r="AK456"/>
      <c r="AL456"/>
      <c r="AM456"/>
      <c r="AN456"/>
      <c r="AO456"/>
      <c r="AP456"/>
      <c r="AQ456"/>
      <c r="AR456"/>
      <c r="AS456"/>
      <c r="AT456"/>
      <c r="AU456"/>
      <c r="AV456"/>
      <c r="AW456"/>
      <c r="AX456"/>
      <c r="AY456"/>
      <c r="AZ456"/>
      <c r="BA456"/>
      <c r="BB456"/>
      <c r="BC456"/>
      <c r="BD456"/>
      <c r="BE456"/>
      <c r="BF456"/>
      <c r="BG456"/>
      <c r="BH456"/>
      <c r="BI456"/>
      <c r="BJ456"/>
      <c r="BK456"/>
      <c r="BL456"/>
      <c r="BM456"/>
      <c r="BN456"/>
      <c r="BO456"/>
      <c r="BP456"/>
      <c r="BQ456"/>
      <c r="BR456"/>
      <c r="BS456"/>
      <c r="BT456"/>
      <c r="BU456"/>
      <c r="BV456"/>
      <c r="BW456"/>
      <c r="BX456"/>
      <c r="BY456"/>
      <c r="BZ456"/>
      <c r="CA456"/>
      <c r="CB456"/>
      <c r="CC456"/>
      <c r="CD456"/>
      <c r="CE456"/>
      <c r="CF456"/>
      <c r="CG456"/>
      <c r="CH456"/>
      <c r="CI456"/>
      <c r="CJ456"/>
      <c r="CK456"/>
    </row>
    <row r="457" spans="14:89">
      <c r="N457" s="68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  <c r="AK457"/>
      <c r="AL457"/>
      <c r="AM457"/>
      <c r="AN457"/>
      <c r="AO457"/>
      <c r="AP457"/>
      <c r="AQ457"/>
      <c r="AR457"/>
      <c r="AS457"/>
      <c r="AT457"/>
      <c r="AU457"/>
      <c r="AV457"/>
      <c r="AW457"/>
      <c r="AX457"/>
      <c r="AY457"/>
      <c r="AZ457"/>
      <c r="BA457"/>
      <c r="BB457"/>
      <c r="BC457"/>
      <c r="BD457"/>
      <c r="BE457"/>
      <c r="BF457"/>
      <c r="BG457"/>
      <c r="BH457"/>
      <c r="BI457"/>
      <c r="BJ457"/>
      <c r="BK457"/>
      <c r="BL457"/>
      <c r="BM457"/>
      <c r="BN457"/>
      <c r="BO457"/>
      <c r="BP457"/>
      <c r="BQ457"/>
      <c r="BR457"/>
      <c r="BS457"/>
      <c r="BT457"/>
      <c r="BU457"/>
      <c r="BV457"/>
      <c r="BW457"/>
      <c r="BX457"/>
      <c r="BY457"/>
      <c r="BZ457"/>
      <c r="CA457"/>
      <c r="CB457"/>
      <c r="CC457"/>
      <c r="CD457"/>
      <c r="CE457"/>
      <c r="CF457"/>
      <c r="CG457"/>
      <c r="CH457"/>
      <c r="CI457"/>
      <c r="CJ457"/>
      <c r="CK457"/>
    </row>
    <row r="458" spans="14:89">
      <c r="N458" s="6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/>
      <c r="AK458"/>
      <c r="AL458"/>
      <c r="AM458"/>
      <c r="AN458"/>
      <c r="AO458"/>
      <c r="AP458"/>
      <c r="AQ458"/>
      <c r="AR458"/>
      <c r="AS458"/>
      <c r="AT458"/>
      <c r="AU458"/>
      <c r="AV458"/>
      <c r="AW458"/>
      <c r="AX458"/>
      <c r="AY458"/>
      <c r="AZ458"/>
      <c r="BA458"/>
      <c r="BB458"/>
      <c r="BC458"/>
      <c r="BD458"/>
      <c r="BE458"/>
      <c r="BF458"/>
      <c r="BG458"/>
      <c r="BH458"/>
      <c r="BI458"/>
      <c r="BJ458"/>
      <c r="BK458"/>
      <c r="BL458"/>
      <c r="BM458"/>
      <c r="BN458"/>
      <c r="BO458"/>
      <c r="BP458"/>
      <c r="BQ458"/>
      <c r="BR458"/>
      <c r="BS458"/>
      <c r="BT458"/>
      <c r="BU458"/>
      <c r="BV458"/>
      <c r="BW458"/>
      <c r="BX458"/>
      <c r="BY458"/>
      <c r="BZ458"/>
      <c r="CA458"/>
      <c r="CB458"/>
      <c r="CC458"/>
      <c r="CD458"/>
      <c r="CE458"/>
      <c r="CF458"/>
      <c r="CG458"/>
      <c r="CH458"/>
      <c r="CI458"/>
      <c r="CJ458"/>
      <c r="CK458"/>
    </row>
  </sheetData>
  <mergeCells count="6">
    <mergeCell ref="A83:L83"/>
    <mergeCell ref="A84:L84"/>
    <mergeCell ref="A1:L1"/>
    <mergeCell ref="A2:L2"/>
    <mergeCell ref="A41:L41"/>
    <mergeCell ref="A42:L42"/>
  </mergeCells>
  <phoneticPr fontId="2" type="noConversion"/>
  <printOptions gridLinesSet="0"/>
  <pageMargins left="1.1000000000000001" right="1.1000000000000001" top="1" bottom="0.5" header="0.5" footer="0.5"/>
  <pageSetup firstPageNumber="251" orientation="landscape" horizontalDpi="300" verticalDpi="300" r:id="rId1"/>
  <headerFooter alignWithMargins="0">
    <oddFooter>&amp;L&amp;"Times New Roman,Bold"&amp;8HEALTH CARE FINANCING REVIEW/&amp;"Times New Roman,Regular"&amp;6 2009 Statistical Supplement</oddFooter>
  </headerFooter>
  <rowBreaks count="2" manualBreakCount="2">
    <brk id="40" max="11" man="1"/>
    <brk id="8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TABLE13.23</vt:lpstr>
      <vt:lpstr>TABLE13.23!Print_Area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2010-02-01T21:42:25Z</cp:lastPrinted>
  <dcterms:created xsi:type="dcterms:W3CDTF">1999-10-08T13:55:05Z</dcterms:created>
  <dcterms:modified xsi:type="dcterms:W3CDTF">2010-02-01T21:43:05Z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