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30" windowHeight="5175"/>
  </bookViews>
  <sheets>
    <sheet name="TABLE13.5" sheetId="1" r:id="rId1"/>
  </sheets>
  <definedNames>
    <definedName name="_Regression_Int" localSheetId="0" hidden="1">1</definedName>
    <definedName name="_xlnm.Print_Area" localSheetId="0">TABLE13.5!$A$1:$V$114</definedName>
    <definedName name="Print_Area_MI" localSheetId="0">TABLE13.5!$A$1:$W$114</definedName>
  </definedNames>
  <calcPr calcId="125725"/>
</workbook>
</file>

<file path=xl/calcChain.xml><?xml version="1.0" encoding="utf-8"?>
<calcChain xmlns="http://schemas.openxmlformats.org/spreadsheetml/2006/main">
  <c r="V96" i="1"/>
  <c r="T96"/>
  <c r="R96"/>
  <c r="P96"/>
  <c r="N96"/>
  <c r="K96"/>
  <c r="I96"/>
  <c r="G96"/>
  <c r="E96"/>
  <c r="V95"/>
  <c r="T95"/>
  <c r="R95"/>
  <c r="P95"/>
  <c r="N95"/>
  <c r="K95"/>
  <c r="I95"/>
  <c r="G95"/>
  <c r="E95"/>
  <c r="V94"/>
  <c r="T94"/>
  <c r="R94"/>
  <c r="P94"/>
  <c r="N94"/>
  <c r="K94"/>
  <c r="I94"/>
  <c r="G94"/>
  <c r="E94"/>
  <c r="V93"/>
  <c r="T93"/>
  <c r="R93"/>
  <c r="P93"/>
  <c r="N93"/>
  <c r="K93"/>
  <c r="I93"/>
  <c r="G93"/>
  <c r="E93"/>
  <c r="V92"/>
  <c r="T92"/>
  <c r="R92"/>
  <c r="P92"/>
  <c r="N92"/>
  <c r="K92"/>
  <c r="I92"/>
  <c r="G92"/>
  <c r="E92"/>
  <c r="V90"/>
  <c r="T90"/>
  <c r="R90"/>
  <c r="P90"/>
  <c r="N90"/>
  <c r="K90"/>
  <c r="I90"/>
  <c r="G90"/>
  <c r="E90"/>
  <c r="V91"/>
  <c r="T91"/>
  <c r="R91"/>
  <c r="P91"/>
  <c r="N91"/>
  <c r="G91"/>
  <c r="V89"/>
  <c r="T89"/>
  <c r="R89"/>
  <c r="P89"/>
  <c r="N89"/>
  <c r="G89"/>
  <c r="E91"/>
  <c r="E89"/>
  <c r="K89"/>
  <c r="I89"/>
  <c r="E75"/>
  <c r="G75"/>
  <c r="I75"/>
  <c r="K75"/>
  <c r="N18"/>
  <c r="N75" s="1"/>
  <c r="P75"/>
  <c r="R75"/>
  <c r="T75"/>
  <c r="V75"/>
  <c r="E76"/>
  <c r="G76"/>
  <c r="I76"/>
  <c r="K76"/>
  <c r="N19"/>
  <c r="N76" s="1"/>
  <c r="P76"/>
  <c r="R76"/>
  <c r="T76"/>
  <c r="V76"/>
  <c r="E77"/>
  <c r="G77"/>
  <c r="I77"/>
  <c r="K77"/>
  <c r="N20"/>
  <c r="N77" s="1"/>
  <c r="P77"/>
  <c r="R77"/>
  <c r="T77"/>
  <c r="V77"/>
  <c r="E78"/>
  <c r="G78"/>
  <c r="I78"/>
  <c r="K78"/>
  <c r="N21"/>
  <c r="N78" s="1"/>
  <c r="P78"/>
  <c r="R78"/>
  <c r="T78"/>
  <c r="V78"/>
  <c r="E79"/>
  <c r="G79"/>
  <c r="I79"/>
  <c r="K79"/>
  <c r="N22"/>
  <c r="N79" s="1"/>
  <c r="P79"/>
  <c r="R79"/>
  <c r="T79"/>
  <c r="V79"/>
  <c r="E80"/>
  <c r="G80"/>
  <c r="I80"/>
  <c r="K80"/>
  <c r="N23"/>
  <c r="N80" s="1"/>
  <c r="P80"/>
  <c r="R80"/>
  <c r="T80"/>
  <c r="V80"/>
  <c r="E81"/>
  <c r="G81"/>
  <c r="I81"/>
  <c r="K81"/>
  <c r="N81"/>
  <c r="P81"/>
  <c r="R81"/>
  <c r="T81"/>
  <c r="V81"/>
  <c r="E82"/>
  <c r="G82"/>
  <c r="I82"/>
  <c r="K82"/>
  <c r="N82"/>
  <c r="P82"/>
  <c r="R82"/>
  <c r="T82"/>
  <c r="V82"/>
  <c r="E83"/>
  <c r="G83"/>
  <c r="I83"/>
  <c r="K83"/>
  <c r="N83"/>
  <c r="P83"/>
  <c r="R83"/>
  <c r="T83"/>
  <c r="V83"/>
  <c r="E84"/>
  <c r="G84"/>
  <c r="I84"/>
  <c r="K84"/>
  <c r="N84"/>
  <c r="P84"/>
  <c r="R84"/>
  <c r="T84"/>
  <c r="V84"/>
  <c r="E85"/>
  <c r="G85"/>
  <c r="I85"/>
  <c r="K85"/>
  <c r="N85"/>
  <c r="P85"/>
  <c r="R85"/>
  <c r="T85"/>
  <c r="V85"/>
  <c r="E86"/>
  <c r="G86"/>
  <c r="I86"/>
  <c r="K86"/>
  <c r="N86"/>
  <c r="P86"/>
  <c r="R86"/>
  <c r="T86"/>
  <c r="V86"/>
  <c r="E87"/>
  <c r="G87"/>
  <c r="I87"/>
  <c r="K87"/>
  <c r="N87"/>
  <c r="P87"/>
  <c r="R87"/>
  <c r="T87"/>
  <c r="V87"/>
  <c r="E88"/>
  <c r="G88"/>
  <c r="I88"/>
  <c r="K88"/>
  <c r="N88"/>
  <c r="P88"/>
  <c r="R88"/>
  <c r="T88"/>
  <c r="V88"/>
  <c r="I91"/>
  <c r="K91"/>
  <c r="N7"/>
  <c r="C81"/>
  <c r="C80"/>
  <c r="C79"/>
  <c r="C78"/>
  <c r="C77"/>
  <c r="C76"/>
  <c r="C75"/>
  <c r="V74"/>
  <c r="T74"/>
  <c r="R74"/>
  <c r="P74"/>
  <c r="N17"/>
  <c r="N74" s="1"/>
  <c r="K74"/>
  <c r="I74"/>
  <c r="G74"/>
  <c r="E74"/>
  <c r="C74"/>
  <c r="V73"/>
  <c r="T73"/>
  <c r="R73"/>
  <c r="P73"/>
  <c r="N16"/>
  <c r="N73"/>
  <c r="K73"/>
  <c r="I73"/>
  <c r="G73"/>
  <c r="E73"/>
  <c r="C73"/>
  <c r="V72"/>
  <c r="T72"/>
  <c r="R72"/>
  <c r="P72"/>
  <c r="N15"/>
  <c r="N72" s="1"/>
  <c r="K72"/>
  <c r="I72"/>
  <c r="G72"/>
  <c r="E72"/>
  <c r="C72"/>
  <c r="V71"/>
  <c r="T71"/>
  <c r="R71"/>
  <c r="P71"/>
  <c r="N14"/>
  <c r="N71"/>
  <c r="K71"/>
  <c r="I71"/>
  <c r="G71"/>
  <c r="E71"/>
  <c r="C71"/>
  <c r="V70"/>
  <c r="T70"/>
  <c r="R70"/>
  <c r="P70"/>
  <c r="N13"/>
  <c r="N70" s="1"/>
  <c r="K70"/>
  <c r="I70"/>
  <c r="G70"/>
  <c r="E70"/>
  <c r="C70"/>
  <c r="V69"/>
  <c r="T69"/>
  <c r="R69"/>
  <c r="P69"/>
  <c r="N12"/>
  <c r="N69"/>
  <c r="K69"/>
  <c r="I69"/>
  <c r="G69"/>
  <c r="E69"/>
  <c r="C69"/>
  <c r="V68"/>
  <c r="T68"/>
  <c r="R68"/>
  <c r="P68"/>
  <c r="N11"/>
  <c r="N68" s="1"/>
  <c r="K68"/>
  <c r="I68"/>
  <c r="G68"/>
  <c r="E68"/>
  <c r="C68"/>
  <c r="V67"/>
  <c r="T67"/>
  <c r="R67"/>
  <c r="P67"/>
  <c r="N10"/>
  <c r="N67"/>
  <c r="K67"/>
  <c r="I67"/>
  <c r="G67"/>
  <c r="E67"/>
  <c r="C67"/>
  <c r="V66"/>
  <c r="T66"/>
  <c r="R66"/>
  <c r="P66"/>
  <c r="N9"/>
  <c r="N66" s="1"/>
  <c r="K66"/>
  <c r="I66"/>
  <c r="G66"/>
  <c r="E66"/>
  <c r="C66"/>
  <c r="V65"/>
  <c r="T65"/>
  <c r="R65"/>
  <c r="P65"/>
  <c r="N8"/>
  <c r="N65"/>
  <c r="K65"/>
  <c r="I65"/>
  <c r="G65"/>
  <c r="E65"/>
  <c r="C65"/>
  <c r="V64"/>
  <c r="T64"/>
  <c r="R64"/>
  <c r="P64"/>
  <c r="N64"/>
  <c r="K64"/>
  <c r="I64"/>
  <c r="G64"/>
  <c r="E64"/>
  <c r="C64"/>
</calcChain>
</file>

<file path=xl/sharedStrings.xml><?xml version="1.0" encoding="utf-8"?>
<sst xmlns="http://schemas.openxmlformats.org/spreadsheetml/2006/main" count="102" uniqueCount="63">
  <si>
    <t/>
  </si>
  <si>
    <t>Inpatient</t>
  </si>
  <si>
    <t>Nursing</t>
  </si>
  <si>
    <t>Outpatient</t>
  </si>
  <si>
    <t>Home</t>
  </si>
  <si>
    <t>Prescribed</t>
  </si>
  <si>
    <t>Year</t>
  </si>
  <si>
    <t>Hospital</t>
  </si>
  <si>
    <t>ICF/MR</t>
  </si>
  <si>
    <t>Facility2</t>
  </si>
  <si>
    <t>Facility</t>
  </si>
  <si>
    <t>Physician</t>
  </si>
  <si>
    <t>Drugs</t>
  </si>
  <si>
    <t xml:space="preserve">     Number in Thousands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</si>
  <si>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</si>
  <si>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</si>
  <si>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</si>
  <si>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</si>
  <si>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</si>
  <si>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</si>
  <si>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</si>
  <si>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</si>
  <si>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</si>
  <si>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</si>
  <si>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</si>
  <si>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</si>
  <si>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</si>
  <si>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</si>
  <si>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</si>
  <si>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</si>
  <si>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</si>
  <si>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</si>
  <si>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</si>
  <si>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</si>
  <si>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See footnotes at end of table.</t>
  </si>
  <si>
    <t xml:space="preserve"> Inpatient</t>
  </si>
  <si>
    <t xml:space="preserve"> Hospital</t>
  </si>
  <si>
    <t>Percent of Unduplicated Total Using Selected Service</t>
  </si>
  <si>
    <t>Number Using Selected Service, in Thousands</t>
  </si>
  <si>
    <t>Table 13.5</t>
  </si>
  <si>
    <r>
      <t xml:space="preserve">Total </t>
    </r>
    <r>
      <rPr>
        <vertAlign val="superscript"/>
        <sz val="8"/>
        <rFont val="Arial"/>
        <family val="2"/>
      </rPr>
      <t>1</t>
    </r>
  </si>
  <si>
    <r>
      <t xml:space="preserve">Facility </t>
    </r>
    <r>
      <rPr>
        <vertAlign val="superscript"/>
        <sz val="8"/>
        <rFont val="Arial"/>
        <family val="2"/>
      </rPr>
      <t>2</t>
    </r>
  </si>
  <si>
    <r>
      <t xml:space="preserve">Health </t>
    </r>
    <r>
      <rPr>
        <vertAlign val="superscript"/>
        <sz val="8"/>
        <rFont val="Arial"/>
        <family val="2"/>
      </rPr>
      <t>3</t>
    </r>
  </si>
  <si>
    <r>
      <t xml:space="preserve"> Total </t>
    </r>
    <r>
      <rPr>
        <vertAlign val="superscript"/>
        <sz val="8"/>
        <rFont val="Arial"/>
        <family val="2"/>
      </rPr>
      <t>1</t>
    </r>
  </si>
  <si>
    <t xml:space="preserve">Medicaid Persons Served (Beneficiaries), All Eligibility Groups, by Selected Type of Service: </t>
  </si>
  <si>
    <r>
      <t>1</t>
    </r>
    <r>
      <rPr>
        <sz val="7"/>
        <rFont val="Arial"/>
        <family val="2"/>
      </rPr>
      <t xml:space="preserve">The total persons served (beneficiaries) includes users of any type of services reported on the HCFA Form-2082 and in the Medicaid Statistical Information </t>
    </r>
  </si>
  <si>
    <t>service and once in the total.</t>
  </si>
  <si>
    <t xml:space="preserve">System. A person receiving multiple services (e.g., inpatient hospital, physician, and outpatient services) is included once in the user count for each type of </t>
  </si>
  <si>
    <r>
      <t>2</t>
    </r>
    <r>
      <rPr>
        <sz val="7"/>
        <rFont val="Arial"/>
        <family val="2"/>
      </rPr>
      <t xml:space="preserve">Data shown include services shown separately in earlier years as skilled nursing facility (SNF) and intermediate care facilities (ICF-other). Beginning in fiscal </t>
    </r>
  </si>
  <si>
    <r>
      <t>3</t>
    </r>
    <r>
      <rPr>
        <sz val="7"/>
        <rFont val="Arial"/>
        <family val="2"/>
      </rPr>
      <t xml:space="preserve">Trends in home health agency beneficiaries (persons served) and program expenditures are not strictly comparable to 1997 and prior because of changes in </t>
    </r>
  </si>
  <si>
    <t>the definitions of related categories of service. Reporting for 1998 added categories of service for personal care support services and home and community-</t>
  </si>
  <si>
    <t>related categories of service (category not shown separately in table).</t>
  </si>
  <si>
    <t xml:space="preserve">based waiver services (category not shown separately in table).  In 1999 the home and community-based waiver services were reclassified into the other </t>
  </si>
  <si>
    <t>series as a person served (beneficiary). ICF/MR is Intermediate care facility for the mentally retarded.</t>
  </si>
  <si>
    <t xml:space="preserve">NOTES: Beginning fiscal year 1998, a Medicaid-eligible person who during the year, received only coverage for managed care benefits was included in this </t>
  </si>
  <si>
    <t xml:space="preserve">SOURCES: Centers for Medicare &amp; Medicaid Services, Center for Medicaid and State Operations: Statistical Report for Medical Care: Eligibles, Recipients, </t>
  </si>
  <si>
    <t>and Information.</t>
  </si>
  <si>
    <t xml:space="preserve">Payments, and Services (HCFA-2082) and the Medicaid Statistical Information System (MSIS); data development by the Office of Research, Development, </t>
  </si>
  <si>
    <t xml:space="preserve">year 1991, the conditions of participation for SNFs and ICF-other were unified, the distinction between them removed, and the services renamed nursing </t>
  </si>
  <si>
    <t>fiscal year. This could inflate the number of users and lower the average payments per recipient.</t>
  </si>
  <si>
    <t xml:space="preserve">facility services. It is possible that the combined number of recipients includes some persons who used both types of nursing facility care during the reported </t>
  </si>
  <si>
    <t>Table 13.5—Continued</t>
  </si>
  <si>
    <t>Fiscal Years 1975-2007</t>
  </si>
</sst>
</file>

<file path=xl/styles.xml><?xml version="1.0" encoding="utf-8"?>
<styleSheet xmlns="http://schemas.openxmlformats.org/spreadsheetml/2006/main">
  <numFmts count="4">
    <numFmt numFmtId="164" formatCode="General_)"/>
    <numFmt numFmtId="165" formatCode="0.0_)"/>
    <numFmt numFmtId="166" formatCode="#,##0.0_);\(#,##0.0\)"/>
    <numFmt numFmtId="167" formatCode="0_)"/>
  </numFmts>
  <fonts count="9">
    <font>
      <sz val="7"/>
      <name val="Helv"/>
    </font>
    <font>
      <sz val="9"/>
      <name val="Helv"/>
    </font>
    <font>
      <b/>
      <sz val="10"/>
      <name val="Arial"/>
      <family val="2"/>
    </font>
    <font>
      <sz val="7"/>
      <name val="Arial"/>
      <family val="2"/>
    </font>
    <font>
      <sz val="9"/>
      <name val="Arial"/>
      <family val="2"/>
    </font>
    <font>
      <vertAlign val="superscript"/>
      <sz val="7"/>
      <name val="Arial"/>
      <family val="2"/>
    </font>
    <font>
      <sz val="8"/>
      <name val="Arial"/>
      <family val="2"/>
    </font>
    <font>
      <sz val="8"/>
      <name val="Helv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164" fontId="0" fillId="0" borderId="0"/>
  </cellStyleXfs>
  <cellXfs count="55">
    <xf numFmtId="164" fontId="0" fillId="0" borderId="0" xfId="0"/>
    <xf numFmtId="164" fontId="0" fillId="0" borderId="0" xfId="0" applyAlignment="1">
      <alignment vertical="top"/>
    </xf>
    <xf numFmtId="164" fontId="0" fillId="0" borderId="0" xfId="0" applyBorder="1"/>
    <xf numFmtId="164" fontId="1" fillId="0" borderId="0" xfId="0" applyFont="1" applyBorder="1"/>
    <xf numFmtId="164" fontId="0" fillId="0" borderId="0" xfId="0" applyBorder="1" applyAlignment="1">
      <alignment vertical="top"/>
    </xf>
    <xf numFmtId="164" fontId="0" fillId="0" borderId="0" xfId="0" applyBorder="1" applyAlignment="1" applyProtection="1">
      <alignment horizontal="left" vertical="top"/>
    </xf>
    <xf numFmtId="164" fontId="1" fillId="0" borderId="0" xfId="0" applyFont="1" applyBorder="1" applyAlignment="1">
      <alignment vertical="top"/>
    </xf>
    <xf numFmtId="164" fontId="3" fillId="0" borderId="0" xfId="0" applyFont="1" applyAlignment="1">
      <alignment horizontal="centerContinuous" vertical="top"/>
    </xf>
    <xf numFmtId="164" fontId="3" fillId="0" borderId="0" xfId="0" applyFont="1" applyAlignment="1">
      <alignment vertical="top"/>
    </xf>
    <xf numFmtId="164" fontId="3" fillId="0" borderId="0" xfId="0" applyFont="1" applyBorder="1" applyAlignment="1">
      <alignment vertical="top"/>
    </xf>
    <xf numFmtId="164" fontId="4" fillId="0" borderId="0" xfId="0" applyFont="1" applyBorder="1"/>
    <xf numFmtId="164" fontId="4" fillId="0" borderId="0" xfId="0" applyFont="1" applyAlignment="1" applyProtection="1">
      <alignment horizontal="left"/>
    </xf>
    <xf numFmtId="164" fontId="4" fillId="0" borderId="0" xfId="0" applyFont="1"/>
    <xf numFmtId="164" fontId="4" fillId="0" borderId="0" xfId="0" applyFont="1" applyAlignment="1">
      <alignment vertical="top"/>
    </xf>
    <xf numFmtId="164" fontId="4" fillId="0" borderId="0" xfId="0" applyFont="1" applyBorder="1" applyAlignment="1">
      <alignment vertical="top"/>
    </xf>
    <xf numFmtId="164" fontId="5" fillId="0" borderId="0" xfId="0" quotePrefix="1" applyFont="1" applyBorder="1" applyAlignment="1" applyProtection="1">
      <alignment horizontal="left"/>
    </xf>
    <xf numFmtId="164" fontId="3" fillId="0" borderId="0" xfId="0" applyFont="1" applyBorder="1"/>
    <xf numFmtId="164" fontId="3" fillId="0" borderId="0" xfId="0" applyFont="1" applyAlignment="1" applyProtection="1">
      <alignment horizontal="left"/>
    </xf>
    <xf numFmtId="164" fontId="3" fillId="0" borderId="0" xfId="0" applyFont="1"/>
    <xf numFmtId="164" fontId="5" fillId="0" borderId="0" xfId="0" applyFont="1" applyAlignment="1" applyProtection="1">
      <alignment horizontal="left"/>
    </xf>
    <xf numFmtId="164" fontId="3" fillId="0" borderId="0" xfId="0" quotePrefix="1" applyFont="1" applyAlignment="1" applyProtection="1">
      <alignment horizontal="left"/>
    </xf>
    <xf numFmtId="167" fontId="3" fillId="0" borderId="0" xfId="0" quotePrefix="1" applyNumberFormat="1" applyFont="1" applyAlignment="1" applyProtection="1">
      <alignment horizontal="left"/>
    </xf>
    <xf numFmtId="167" fontId="3" fillId="0" borderId="0" xfId="0" applyNumberFormat="1" applyFont="1" applyAlignment="1" applyProtection="1">
      <alignment horizontal="left"/>
    </xf>
    <xf numFmtId="164" fontId="6" fillId="0" borderId="1" xfId="0" applyFont="1" applyBorder="1" applyAlignment="1" applyProtection="1">
      <alignment horizontal="left"/>
    </xf>
    <xf numFmtId="164" fontId="6" fillId="0" borderId="1" xfId="0" applyFont="1" applyBorder="1"/>
    <xf numFmtId="164" fontId="6" fillId="0" borderId="1" xfId="0" applyFont="1" applyBorder="1" applyAlignment="1" applyProtection="1">
      <alignment horizontal="center"/>
    </xf>
    <xf numFmtId="164" fontId="6" fillId="0" borderId="0" xfId="0" applyFont="1" applyBorder="1"/>
    <xf numFmtId="164" fontId="7" fillId="0" borderId="0" xfId="0" applyFont="1" applyBorder="1"/>
    <xf numFmtId="164" fontId="7" fillId="0" borderId="0" xfId="0" applyFont="1" applyBorder="1" applyAlignment="1" applyProtection="1">
      <alignment horizontal="fill"/>
    </xf>
    <xf numFmtId="164" fontId="7" fillId="0" borderId="0" xfId="0" applyFont="1"/>
    <xf numFmtId="164" fontId="6" fillId="0" borderId="0" xfId="0" applyFont="1" applyAlignment="1" applyProtection="1">
      <alignment horizontal="left"/>
    </xf>
    <xf numFmtId="164" fontId="6" fillId="0" borderId="0" xfId="0" applyFont="1"/>
    <xf numFmtId="164" fontId="6" fillId="0" borderId="0" xfId="0" applyFont="1" applyAlignment="1" applyProtection="1">
      <alignment horizontal="center"/>
    </xf>
    <xf numFmtId="164" fontId="7" fillId="0" borderId="0" xfId="0" applyFont="1" applyBorder="1" applyProtection="1"/>
    <xf numFmtId="164" fontId="7" fillId="0" borderId="0" xfId="0" applyFont="1" applyBorder="1" applyAlignment="1" applyProtection="1">
      <alignment horizontal="left"/>
    </xf>
    <xf numFmtId="164" fontId="6" fillId="0" borderId="1" xfId="0" applyFont="1" applyBorder="1" applyAlignment="1">
      <alignment horizontal="centerContinuous"/>
    </xf>
    <xf numFmtId="164" fontId="6" fillId="0" borderId="1" xfId="0" applyFont="1" applyBorder="1" applyAlignment="1" applyProtection="1">
      <alignment horizontal="centerContinuous"/>
    </xf>
    <xf numFmtId="164" fontId="6" fillId="0" borderId="0" xfId="0" applyFont="1" applyBorder="1" applyAlignment="1">
      <alignment horizontal="centerContinuous"/>
    </xf>
    <xf numFmtId="37" fontId="6" fillId="0" borderId="0" xfId="0" applyNumberFormat="1" applyFont="1" applyProtection="1"/>
    <xf numFmtId="164" fontId="6" fillId="0" borderId="0" xfId="0" applyFont="1" applyProtection="1"/>
    <xf numFmtId="166" fontId="6" fillId="0" borderId="0" xfId="0" applyNumberFormat="1" applyFont="1" applyProtection="1"/>
    <xf numFmtId="166" fontId="6" fillId="0" borderId="0" xfId="0" applyNumberFormat="1" applyFont="1" applyBorder="1" applyProtection="1"/>
    <xf numFmtId="164" fontId="6" fillId="0" borderId="0" xfId="0" applyFont="1" applyBorder="1" applyProtection="1"/>
    <xf numFmtId="165" fontId="6" fillId="0" borderId="0" xfId="0" applyNumberFormat="1" applyFont="1" applyProtection="1"/>
    <xf numFmtId="165" fontId="6" fillId="0" borderId="0" xfId="0" applyNumberFormat="1" applyFont="1" applyBorder="1" applyProtection="1"/>
    <xf numFmtId="164" fontId="6" fillId="0" borderId="0" xfId="0" applyFont="1" applyBorder="1" applyAlignment="1" applyProtection="1">
      <alignment horizontal="left"/>
    </xf>
    <xf numFmtId="164" fontId="6" fillId="0" borderId="2" xfId="0" applyFont="1" applyBorder="1" applyAlignment="1" applyProtection="1">
      <alignment horizontal="left"/>
    </xf>
    <xf numFmtId="164" fontId="6" fillId="0" borderId="2" xfId="0" applyFont="1" applyBorder="1"/>
    <xf numFmtId="165" fontId="6" fillId="0" borderId="2" xfId="0" applyNumberFormat="1" applyFont="1" applyBorder="1" applyProtection="1"/>
    <xf numFmtId="166" fontId="6" fillId="0" borderId="2" xfId="0" applyNumberFormat="1" applyFont="1" applyBorder="1" applyProtection="1"/>
    <xf numFmtId="164" fontId="6" fillId="0" borderId="2" xfId="0" applyFont="1" applyBorder="1" applyProtection="1"/>
    <xf numFmtId="164" fontId="2" fillId="0" borderId="0" xfId="0" applyFont="1" applyAlignment="1" applyProtection="1">
      <alignment vertical="top"/>
    </xf>
    <xf numFmtId="164" fontId="6" fillId="0" borderId="1" xfId="0" quotePrefix="1" applyFont="1" applyBorder="1" applyAlignment="1" applyProtection="1">
      <alignment horizontal="center"/>
    </xf>
    <xf numFmtId="164" fontId="2" fillId="0" borderId="0" xfId="0" applyFont="1" applyAlignment="1" applyProtection="1">
      <alignment horizontal="center" vertical="top"/>
    </xf>
    <xf numFmtId="164" fontId="2" fillId="0" borderId="0" xfId="0" applyFon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82" transitionEvaluation="1"/>
  <dimension ref="A1:DC118"/>
  <sheetViews>
    <sheetView showGridLines="0" tabSelected="1" topLeftCell="A82" zoomScale="110" zoomScaleNormal="110" zoomScaleSheetLayoutView="100" workbookViewId="0">
      <selection activeCell="H51" sqref="H51"/>
    </sheetView>
  </sheetViews>
  <sheetFormatPr defaultColWidth="9.796875" defaultRowHeight="9"/>
  <cols>
    <col min="1" max="1" width="9" style="18" customWidth="1"/>
    <col min="2" max="2" width="4" style="18" customWidth="1"/>
    <col min="3" max="3" width="10" style="18" customWidth="1"/>
    <col min="4" max="4" width="6" style="18" customWidth="1"/>
    <col min="5" max="5" width="8.796875" style="18" customWidth="1"/>
    <col min="6" max="6" width="6" style="18" customWidth="1"/>
    <col min="7" max="7" width="7.796875" style="18" customWidth="1"/>
    <col min="8" max="8" width="6" style="18" customWidth="1"/>
    <col min="9" max="9" width="0" style="18" hidden="1" customWidth="1"/>
    <col min="10" max="10" width="1.796875" style="18" hidden="1" customWidth="1"/>
    <col min="11" max="11" width="0" style="18" hidden="1" customWidth="1"/>
    <col min="12" max="12" width="1.796875" style="18" hidden="1" customWidth="1"/>
    <col min="13" max="13" width="0" style="18" hidden="1" customWidth="1"/>
    <col min="14" max="14" width="7.796875" style="18" customWidth="1"/>
    <col min="15" max="15" width="6" style="18" customWidth="1"/>
    <col min="16" max="16" width="10.19921875" style="18" customWidth="1"/>
    <col min="17" max="17" width="6" style="18" customWidth="1"/>
    <col min="18" max="18" width="9.796875" style="18" customWidth="1"/>
    <col min="19" max="19" width="6" style="18" customWidth="1"/>
    <col min="20" max="20" width="7.796875" style="18" customWidth="1"/>
    <col min="21" max="21" width="5" style="18" customWidth="1"/>
    <col min="22" max="22" width="11" style="18" customWidth="1"/>
    <col min="23" max="23" width="3.59765625" style="18" customWidth="1"/>
    <col min="24" max="24" width="9.796875" style="18"/>
    <col min="25" max="25" width="9.796875" style="16"/>
    <col min="26" max="107" width="9.796875" style="2"/>
  </cols>
  <sheetData>
    <row r="1" spans="1:107" s="1" customFormat="1" ht="15" customHeight="1">
      <c r="A1" s="53" t="s">
        <v>39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7"/>
      <c r="X1" s="8"/>
      <c r="Y1" s="9"/>
      <c r="Z1" s="4"/>
      <c r="AA1" s="5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</row>
    <row r="2" spans="1:107" s="1" customFormat="1" ht="15" customHeight="1">
      <c r="A2" s="54" t="s">
        <v>44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7"/>
      <c r="X2" s="8"/>
      <c r="Y2" s="9"/>
      <c r="Z2" s="4"/>
      <c r="AA2" s="5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</row>
    <row r="3" spans="1:107" s="1" customFormat="1" ht="15" customHeight="1">
      <c r="A3" s="54" t="s">
        <v>62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54"/>
      <c r="W3" s="7"/>
      <c r="X3" s="8"/>
      <c r="Y3" s="9"/>
      <c r="Z3" s="4"/>
      <c r="AA3" s="5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</row>
    <row r="4" spans="1:107" s="29" customFormat="1" ht="10.15" customHeight="1">
      <c r="A4" s="23" t="s">
        <v>0</v>
      </c>
      <c r="B4" s="24"/>
      <c r="C4" s="24"/>
      <c r="D4" s="24"/>
      <c r="E4" s="25" t="s">
        <v>1</v>
      </c>
      <c r="F4" s="24"/>
      <c r="G4" s="24"/>
      <c r="H4" s="24"/>
      <c r="I4" s="24"/>
      <c r="J4" s="24"/>
      <c r="K4" s="25" t="s">
        <v>2</v>
      </c>
      <c r="L4" s="24"/>
      <c r="M4" s="24"/>
      <c r="N4" s="23" t="s">
        <v>2</v>
      </c>
      <c r="O4" s="24"/>
      <c r="P4" s="24"/>
      <c r="Q4" s="24"/>
      <c r="R4" s="25" t="s">
        <v>3</v>
      </c>
      <c r="S4" s="24"/>
      <c r="T4" s="25" t="s">
        <v>4</v>
      </c>
      <c r="U4" s="24"/>
      <c r="V4" s="25" t="s">
        <v>5</v>
      </c>
      <c r="W4" s="26"/>
      <c r="X4" s="26"/>
      <c r="Y4" s="26"/>
      <c r="Z4" s="27"/>
      <c r="AA4" s="28"/>
      <c r="AB4" s="28"/>
      <c r="AC4" s="28"/>
      <c r="AD4" s="28"/>
      <c r="AE4" s="28"/>
      <c r="AF4" s="28"/>
      <c r="AG4" s="28"/>
      <c r="AH4" s="28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/>
      <c r="AX4" s="27"/>
      <c r="AY4" s="27"/>
      <c r="AZ4" s="27"/>
      <c r="BA4" s="27"/>
      <c r="BB4" s="27"/>
      <c r="BC4" s="27"/>
      <c r="BD4" s="27"/>
      <c r="BE4" s="27"/>
      <c r="BF4" s="27"/>
      <c r="BG4" s="27"/>
      <c r="BH4" s="27"/>
      <c r="BI4" s="27"/>
      <c r="BJ4" s="27"/>
      <c r="BK4" s="27"/>
      <c r="BL4" s="27"/>
      <c r="BM4" s="27"/>
      <c r="BN4" s="27"/>
      <c r="BO4" s="27"/>
      <c r="BP4" s="27"/>
      <c r="BQ4" s="27"/>
      <c r="BR4" s="27"/>
      <c r="BS4" s="27"/>
      <c r="BT4" s="27"/>
      <c r="BU4" s="27"/>
      <c r="BV4" s="27"/>
      <c r="BW4" s="27"/>
      <c r="BX4" s="27"/>
      <c r="BY4" s="27"/>
      <c r="BZ4" s="27"/>
      <c r="CA4" s="27"/>
      <c r="CB4" s="27"/>
      <c r="CC4" s="27"/>
      <c r="CD4" s="27"/>
      <c r="CE4" s="27"/>
      <c r="CF4" s="27"/>
      <c r="CG4" s="27"/>
      <c r="CH4" s="27"/>
      <c r="CI4" s="27"/>
      <c r="CJ4" s="27"/>
      <c r="CK4" s="27"/>
      <c r="CL4" s="27"/>
      <c r="CM4" s="27"/>
      <c r="CN4" s="27"/>
      <c r="CO4" s="27"/>
      <c r="CP4" s="27"/>
      <c r="CQ4" s="27"/>
      <c r="CR4" s="27"/>
      <c r="CS4" s="27"/>
      <c r="CT4" s="27"/>
      <c r="CU4" s="27"/>
      <c r="CV4" s="27"/>
      <c r="CW4" s="27"/>
      <c r="CX4" s="27"/>
      <c r="CY4" s="27"/>
      <c r="CZ4" s="27"/>
      <c r="DA4" s="27"/>
      <c r="DB4" s="27"/>
      <c r="DC4" s="27"/>
    </row>
    <row r="5" spans="1:107" s="29" customFormat="1" ht="15" customHeight="1">
      <c r="A5" s="30" t="s">
        <v>6</v>
      </c>
      <c r="B5" s="31"/>
      <c r="C5" s="32" t="s">
        <v>40</v>
      </c>
      <c r="D5" s="31"/>
      <c r="E5" s="32" t="s">
        <v>7</v>
      </c>
      <c r="F5" s="31"/>
      <c r="G5" s="30" t="s">
        <v>8</v>
      </c>
      <c r="H5" s="31"/>
      <c r="I5" s="32" t="s">
        <v>9</v>
      </c>
      <c r="J5" s="31"/>
      <c r="K5" s="32" t="s">
        <v>10</v>
      </c>
      <c r="L5" s="31"/>
      <c r="M5" s="31"/>
      <c r="N5" s="30" t="s">
        <v>41</v>
      </c>
      <c r="O5" s="31"/>
      <c r="P5" s="32" t="s">
        <v>11</v>
      </c>
      <c r="Q5" s="31"/>
      <c r="R5" s="32" t="s">
        <v>7</v>
      </c>
      <c r="S5" s="31"/>
      <c r="T5" s="30" t="s">
        <v>42</v>
      </c>
      <c r="U5" s="31"/>
      <c r="V5" s="32" t="s">
        <v>12</v>
      </c>
      <c r="W5" s="26"/>
      <c r="X5" s="31"/>
      <c r="Y5" s="26"/>
      <c r="Z5" s="27"/>
      <c r="AA5" s="33"/>
      <c r="AB5" s="34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  <c r="AS5" s="27"/>
      <c r="AT5" s="27"/>
      <c r="AU5" s="27"/>
      <c r="AV5" s="27"/>
      <c r="AW5" s="27"/>
      <c r="AX5" s="27"/>
      <c r="AY5" s="27"/>
      <c r="AZ5" s="27"/>
      <c r="BA5" s="27"/>
      <c r="BB5" s="27"/>
      <c r="BC5" s="27"/>
      <c r="BD5" s="27"/>
      <c r="BE5" s="27"/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7"/>
      <c r="CC5" s="27"/>
      <c r="CD5" s="27"/>
      <c r="CE5" s="27"/>
      <c r="CF5" s="27"/>
      <c r="CG5" s="27"/>
      <c r="CH5" s="27"/>
      <c r="CI5" s="27"/>
      <c r="CJ5" s="27"/>
      <c r="CK5" s="27"/>
      <c r="CL5" s="27"/>
      <c r="CM5" s="27"/>
      <c r="CN5" s="27"/>
      <c r="CO5" s="27"/>
      <c r="CP5" s="27"/>
      <c r="CQ5" s="27"/>
      <c r="CR5" s="27"/>
      <c r="CS5" s="27"/>
      <c r="CT5" s="27"/>
      <c r="CU5" s="27"/>
      <c r="CV5" s="27"/>
      <c r="CW5" s="27"/>
      <c r="CX5" s="27"/>
      <c r="CY5" s="27"/>
      <c r="CZ5" s="27"/>
      <c r="DA5" s="27"/>
      <c r="DB5" s="27"/>
      <c r="DC5" s="27"/>
    </row>
    <row r="6" spans="1:107" s="29" customFormat="1" ht="10.5" customHeight="1">
      <c r="A6" s="24"/>
      <c r="B6" s="24"/>
      <c r="C6" s="35" t="s">
        <v>38</v>
      </c>
      <c r="D6" s="35"/>
      <c r="E6" s="35"/>
      <c r="F6" s="35"/>
      <c r="G6" s="35"/>
      <c r="H6" s="35"/>
      <c r="I6" s="35"/>
      <c r="J6" s="35"/>
      <c r="K6" s="35"/>
      <c r="L6" s="35"/>
      <c r="M6" s="36" t="s">
        <v>13</v>
      </c>
      <c r="N6" s="35"/>
      <c r="O6" s="35"/>
      <c r="P6" s="35"/>
      <c r="Q6" s="35"/>
      <c r="R6" s="35"/>
      <c r="S6" s="35"/>
      <c r="T6" s="35"/>
      <c r="U6" s="35"/>
      <c r="V6" s="35"/>
      <c r="W6" s="37"/>
      <c r="X6" s="31"/>
      <c r="Y6" s="26"/>
      <c r="Z6" s="27"/>
      <c r="AA6" s="33"/>
      <c r="AB6" s="34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</row>
    <row r="7" spans="1:107" s="29" customFormat="1" ht="11.1" customHeight="1">
      <c r="A7" s="30" t="s">
        <v>14</v>
      </c>
      <c r="B7" s="31"/>
      <c r="C7" s="38">
        <v>22007</v>
      </c>
      <c r="D7" s="38"/>
      <c r="E7" s="38">
        <v>3432</v>
      </c>
      <c r="F7" s="38"/>
      <c r="G7" s="38">
        <v>69</v>
      </c>
      <c r="H7" s="38"/>
      <c r="I7" s="39">
        <v>682</v>
      </c>
      <c r="J7" s="31"/>
      <c r="K7" s="39">
        <v>630</v>
      </c>
      <c r="L7" s="31"/>
      <c r="M7" s="31"/>
      <c r="N7" s="38">
        <f t="shared" ref="N7:N23" si="0">I7+K7</f>
        <v>1312</v>
      </c>
      <c r="O7" s="38"/>
      <c r="P7" s="38">
        <v>15198</v>
      </c>
      <c r="Q7" s="38"/>
      <c r="R7" s="38">
        <v>7437</v>
      </c>
      <c r="S7" s="38"/>
      <c r="T7" s="38">
        <v>343</v>
      </c>
      <c r="U7" s="38"/>
      <c r="V7" s="38">
        <v>14155</v>
      </c>
      <c r="W7" s="31"/>
      <c r="X7" s="31"/>
      <c r="Y7" s="26"/>
      <c r="Z7" s="27"/>
      <c r="AA7" s="33"/>
      <c r="AB7" s="34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</row>
    <row r="8" spans="1:107" s="29" customFormat="1" ht="11.1" customHeight="1">
      <c r="A8" s="30" t="s">
        <v>15</v>
      </c>
      <c r="B8" s="31"/>
      <c r="C8" s="38">
        <v>22815</v>
      </c>
      <c r="D8" s="38"/>
      <c r="E8" s="38">
        <v>3551</v>
      </c>
      <c r="F8" s="38"/>
      <c r="G8" s="38">
        <v>89</v>
      </c>
      <c r="H8" s="38"/>
      <c r="I8" s="39">
        <v>724</v>
      </c>
      <c r="J8" s="31"/>
      <c r="K8" s="39">
        <v>637</v>
      </c>
      <c r="L8" s="31"/>
      <c r="M8" s="31"/>
      <c r="N8" s="38">
        <f t="shared" si="0"/>
        <v>1361</v>
      </c>
      <c r="O8" s="38"/>
      <c r="P8" s="38">
        <v>15624</v>
      </c>
      <c r="Q8" s="38"/>
      <c r="R8" s="38">
        <v>8482</v>
      </c>
      <c r="S8" s="38"/>
      <c r="T8" s="38">
        <v>319</v>
      </c>
      <c r="U8" s="38"/>
      <c r="V8" s="38">
        <v>14883</v>
      </c>
      <c r="W8" s="31"/>
      <c r="X8" s="31"/>
      <c r="Y8" s="26"/>
      <c r="Z8" s="27"/>
      <c r="AA8" s="33"/>
      <c r="AB8" s="34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/>
      <c r="AO8" s="27"/>
      <c r="AP8" s="27"/>
      <c r="AQ8" s="27"/>
      <c r="AR8" s="27"/>
      <c r="AS8" s="27"/>
      <c r="AT8" s="27"/>
      <c r="AU8" s="27"/>
      <c r="AV8" s="27"/>
      <c r="AW8" s="27"/>
      <c r="AX8" s="27"/>
      <c r="AY8" s="27"/>
      <c r="AZ8" s="27"/>
      <c r="BA8" s="27"/>
      <c r="BB8" s="27"/>
      <c r="BC8" s="27"/>
      <c r="BD8" s="27"/>
      <c r="BE8" s="27"/>
      <c r="BF8" s="27"/>
      <c r="BG8" s="27"/>
      <c r="BH8" s="27"/>
      <c r="BI8" s="27"/>
      <c r="BJ8" s="27"/>
      <c r="BK8" s="27"/>
      <c r="BL8" s="27"/>
      <c r="BM8" s="27"/>
      <c r="BN8" s="27"/>
      <c r="BO8" s="27"/>
      <c r="BP8" s="27"/>
      <c r="BQ8" s="27"/>
      <c r="BR8" s="27"/>
      <c r="BS8" s="27"/>
      <c r="BT8" s="27"/>
      <c r="BU8" s="27"/>
      <c r="BV8" s="27"/>
      <c r="BW8" s="27"/>
      <c r="BX8" s="27"/>
      <c r="BY8" s="27"/>
      <c r="BZ8" s="27"/>
      <c r="CA8" s="27"/>
      <c r="CB8" s="27"/>
      <c r="CC8" s="27"/>
      <c r="CD8" s="27"/>
      <c r="CE8" s="27"/>
      <c r="CF8" s="27"/>
      <c r="CG8" s="27"/>
      <c r="CH8" s="27"/>
      <c r="CI8" s="27"/>
      <c r="CJ8" s="27"/>
      <c r="CK8" s="27"/>
      <c r="CL8" s="27"/>
      <c r="CM8" s="27"/>
      <c r="CN8" s="27"/>
      <c r="CO8" s="27"/>
      <c r="CP8" s="27"/>
      <c r="CQ8" s="27"/>
      <c r="CR8" s="27"/>
      <c r="CS8" s="27"/>
      <c r="CT8" s="27"/>
      <c r="CU8" s="27"/>
      <c r="CV8" s="27"/>
      <c r="CW8" s="27"/>
      <c r="CX8" s="27"/>
      <c r="CY8" s="27"/>
      <c r="CZ8" s="27"/>
      <c r="DA8" s="27"/>
      <c r="DB8" s="27"/>
      <c r="DC8" s="27"/>
    </row>
    <row r="9" spans="1:107" s="29" customFormat="1" ht="11.1" customHeight="1">
      <c r="A9" s="30" t="s">
        <v>16</v>
      </c>
      <c r="B9" s="31"/>
      <c r="C9" s="38">
        <v>22832</v>
      </c>
      <c r="D9" s="38"/>
      <c r="E9" s="38">
        <v>3768</v>
      </c>
      <c r="F9" s="38"/>
      <c r="G9" s="38">
        <v>107</v>
      </c>
      <c r="H9" s="38"/>
      <c r="I9" s="39">
        <v>754</v>
      </c>
      <c r="J9" s="31"/>
      <c r="K9" s="39">
        <v>641</v>
      </c>
      <c r="L9" s="31"/>
      <c r="M9" s="31"/>
      <c r="N9" s="38">
        <f t="shared" si="0"/>
        <v>1395</v>
      </c>
      <c r="O9" s="38"/>
      <c r="P9" s="38">
        <v>16074</v>
      </c>
      <c r="Q9" s="38"/>
      <c r="R9" s="38">
        <v>8619</v>
      </c>
      <c r="S9" s="38"/>
      <c r="T9" s="38">
        <v>371</v>
      </c>
      <c r="U9" s="38"/>
      <c r="V9" s="38">
        <v>15370</v>
      </c>
      <c r="W9" s="31"/>
      <c r="X9" s="31"/>
      <c r="Y9" s="26"/>
      <c r="Z9" s="27"/>
      <c r="AA9" s="33"/>
      <c r="AB9" s="34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7"/>
      <c r="AZ9" s="27"/>
      <c r="BA9" s="27"/>
      <c r="BB9" s="27"/>
      <c r="BC9" s="27"/>
      <c r="BD9" s="27"/>
      <c r="BE9" s="27"/>
      <c r="BF9" s="27"/>
      <c r="BG9" s="27"/>
      <c r="BH9" s="27"/>
      <c r="BI9" s="27"/>
      <c r="BJ9" s="27"/>
      <c r="BK9" s="27"/>
      <c r="BL9" s="27"/>
      <c r="BM9" s="27"/>
      <c r="BN9" s="27"/>
      <c r="BO9" s="27"/>
      <c r="BP9" s="27"/>
      <c r="BQ9" s="27"/>
      <c r="BR9" s="27"/>
      <c r="BS9" s="27"/>
      <c r="BT9" s="27"/>
      <c r="BU9" s="27"/>
      <c r="BV9" s="27"/>
      <c r="BW9" s="27"/>
      <c r="BX9" s="27"/>
      <c r="BY9" s="27"/>
      <c r="BZ9" s="27"/>
      <c r="CA9" s="27"/>
      <c r="CB9" s="27"/>
      <c r="CC9" s="27"/>
      <c r="CD9" s="27"/>
      <c r="CE9" s="27"/>
      <c r="CF9" s="27"/>
      <c r="CG9" s="27"/>
      <c r="CH9" s="27"/>
      <c r="CI9" s="27"/>
      <c r="CJ9" s="27"/>
      <c r="CK9" s="27"/>
      <c r="CL9" s="27"/>
      <c r="CM9" s="27"/>
      <c r="CN9" s="27"/>
      <c r="CO9" s="27"/>
      <c r="CP9" s="27"/>
      <c r="CQ9" s="27"/>
      <c r="CR9" s="27"/>
      <c r="CS9" s="27"/>
      <c r="CT9" s="27"/>
      <c r="CU9" s="27"/>
      <c r="CV9" s="27"/>
      <c r="CW9" s="27"/>
      <c r="CX9" s="27"/>
      <c r="CY9" s="27"/>
      <c r="CZ9" s="27"/>
      <c r="DA9" s="27"/>
      <c r="DB9" s="27"/>
      <c r="DC9" s="27"/>
    </row>
    <row r="10" spans="1:107" s="29" customFormat="1" ht="11.1" customHeight="1">
      <c r="A10" s="30" t="s">
        <v>17</v>
      </c>
      <c r="B10" s="31"/>
      <c r="C10" s="38">
        <v>21965</v>
      </c>
      <c r="D10" s="38"/>
      <c r="E10" s="38">
        <v>3782</v>
      </c>
      <c r="F10" s="38"/>
      <c r="G10" s="38">
        <v>104</v>
      </c>
      <c r="H10" s="38"/>
      <c r="I10" s="39">
        <v>740</v>
      </c>
      <c r="J10" s="31"/>
      <c r="K10" s="39">
        <v>639</v>
      </c>
      <c r="L10" s="31"/>
      <c r="M10" s="31"/>
      <c r="N10" s="38">
        <f t="shared" si="0"/>
        <v>1379</v>
      </c>
      <c r="O10" s="38"/>
      <c r="P10" s="38">
        <v>15668</v>
      </c>
      <c r="Q10" s="38"/>
      <c r="R10" s="38">
        <v>8628</v>
      </c>
      <c r="S10" s="38"/>
      <c r="T10" s="38">
        <v>376</v>
      </c>
      <c r="U10" s="38"/>
      <c r="V10" s="38">
        <v>15188</v>
      </c>
      <c r="W10" s="31"/>
      <c r="X10" s="31"/>
      <c r="Y10" s="26"/>
      <c r="Z10" s="27"/>
      <c r="AA10" s="33"/>
      <c r="AB10" s="34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</row>
    <row r="11" spans="1:107" s="29" customFormat="1" ht="11.1" customHeight="1">
      <c r="A11" s="30" t="s">
        <v>18</v>
      </c>
      <c r="B11" s="31"/>
      <c r="C11" s="38">
        <v>21520</v>
      </c>
      <c r="D11" s="38"/>
      <c r="E11" s="38">
        <v>3608</v>
      </c>
      <c r="F11" s="38"/>
      <c r="G11" s="38">
        <v>114</v>
      </c>
      <c r="H11" s="38"/>
      <c r="I11" s="39">
        <v>766</v>
      </c>
      <c r="J11" s="31"/>
      <c r="K11" s="39">
        <v>610</v>
      </c>
      <c r="L11" s="31"/>
      <c r="M11" s="31"/>
      <c r="N11" s="38">
        <f t="shared" si="0"/>
        <v>1376</v>
      </c>
      <c r="O11" s="38"/>
      <c r="P11" s="38">
        <v>15168</v>
      </c>
      <c r="Q11" s="38"/>
      <c r="R11" s="38">
        <v>7710</v>
      </c>
      <c r="S11" s="38"/>
      <c r="T11" s="38">
        <v>359</v>
      </c>
      <c r="U11" s="38"/>
      <c r="V11" s="38">
        <v>14283</v>
      </c>
      <c r="W11" s="31"/>
      <c r="X11" s="31"/>
      <c r="Y11" s="26"/>
      <c r="Z11" s="27"/>
      <c r="AA11" s="33"/>
      <c r="AB11" s="34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  <c r="CY11" s="27"/>
      <c r="CZ11" s="27"/>
      <c r="DA11" s="27"/>
      <c r="DB11" s="27"/>
      <c r="DC11" s="27"/>
    </row>
    <row r="12" spans="1:107" s="29" customFormat="1" ht="11.1" customHeight="1">
      <c r="A12" s="30" t="s">
        <v>19</v>
      </c>
      <c r="B12" s="31"/>
      <c r="C12" s="38">
        <v>21605</v>
      </c>
      <c r="D12" s="38"/>
      <c r="E12" s="38">
        <v>3680</v>
      </c>
      <c r="F12" s="38"/>
      <c r="G12" s="38">
        <v>121</v>
      </c>
      <c r="H12" s="38"/>
      <c r="I12" s="39">
        <v>789</v>
      </c>
      <c r="J12" s="31"/>
      <c r="K12" s="39">
        <v>606</v>
      </c>
      <c r="L12" s="31"/>
      <c r="M12" s="31"/>
      <c r="N12" s="38">
        <f t="shared" si="0"/>
        <v>1395</v>
      </c>
      <c r="O12" s="38"/>
      <c r="P12" s="38">
        <v>13765</v>
      </c>
      <c r="Q12" s="38"/>
      <c r="R12" s="38">
        <v>9705</v>
      </c>
      <c r="S12" s="38"/>
      <c r="T12" s="38">
        <v>392</v>
      </c>
      <c r="U12" s="38"/>
      <c r="V12" s="38">
        <v>13707</v>
      </c>
      <c r="W12" s="31"/>
      <c r="X12" s="31"/>
      <c r="Y12" s="26"/>
      <c r="Z12" s="27"/>
      <c r="AA12" s="33"/>
      <c r="AB12" s="34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7"/>
      <c r="BU12" s="27"/>
      <c r="BV12" s="27"/>
      <c r="BW12" s="27"/>
      <c r="BX12" s="27"/>
      <c r="BY12" s="27"/>
      <c r="BZ12" s="27"/>
      <c r="CA12" s="27"/>
      <c r="CB12" s="27"/>
      <c r="CC12" s="27"/>
      <c r="CD12" s="27"/>
      <c r="CE12" s="27"/>
      <c r="CF12" s="27"/>
      <c r="CG12" s="27"/>
      <c r="CH12" s="27"/>
      <c r="CI12" s="27"/>
      <c r="CJ12" s="27"/>
      <c r="CK12" s="27"/>
      <c r="CL12" s="27"/>
      <c r="CM12" s="27"/>
      <c r="CN12" s="27"/>
      <c r="CO12" s="27"/>
      <c r="CP12" s="27"/>
      <c r="CQ12" s="27"/>
      <c r="CR12" s="27"/>
      <c r="CS12" s="27"/>
      <c r="CT12" s="27"/>
      <c r="CU12" s="27"/>
      <c r="CV12" s="27"/>
      <c r="CW12" s="27"/>
      <c r="CX12" s="27"/>
      <c r="CY12" s="27"/>
      <c r="CZ12" s="27"/>
      <c r="DA12" s="27"/>
      <c r="DB12" s="27"/>
      <c r="DC12" s="27"/>
    </row>
    <row r="13" spans="1:107" s="29" customFormat="1" ht="11.1" customHeight="1">
      <c r="A13" s="30" t="s">
        <v>20</v>
      </c>
      <c r="B13" s="31"/>
      <c r="C13" s="38">
        <v>21980</v>
      </c>
      <c r="D13" s="38"/>
      <c r="E13" s="38">
        <v>3703</v>
      </c>
      <c r="F13" s="38"/>
      <c r="G13" s="38">
        <v>151</v>
      </c>
      <c r="H13" s="38"/>
      <c r="I13" s="39">
        <v>762</v>
      </c>
      <c r="J13" s="31"/>
      <c r="K13" s="39">
        <v>610</v>
      </c>
      <c r="L13" s="31"/>
      <c r="M13" s="31"/>
      <c r="N13" s="38">
        <f t="shared" si="0"/>
        <v>1372</v>
      </c>
      <c r="O13" s="38"/>
      <c r="P13" s="38">
        <v>14403</v>
      </c>
      <c r="Q13" s="38"/>
      <c r="R13" s="38">
        <v>10018</v>
      </c>
      <c r="S13" s="38"/>
      <c r="T13" s="38">
        <v>402</v>
      </c>
      <c r="U13" s="38"/>
      <c r="V13" s="38">
        <v>14256</v>
      </c>
      <c r="W13" s="31"/>
      <c r="X13" s="31"/>
      <c r="Y13" s="26"/>
      <c r="Z13" s="27"/>
      <c r="AA13" s="33"/>
      <c r="AB13" s="34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  <c r="AW13" s="27"/>
      <c r="AX13" s="27"/>
      <c r="AY13" s="27"/>
      <c r="AZ13" s="27"/>
      <c r="BA13" s="27"/>
      <c r="BB13" s="27"/>
      <c r="BC13" s="27"/>
      <c r="BD13" s="27"/>
      <c r="BE13" s="27"/>
      <c r="BF13" s="27"/>
      <c r="BG13" s="27"/>
      <c r="BH13" s="27"/>
      <c r="BI13" s="27"/>
      <c r="BJ13" s="27"/>
      <c r="BK13" s="27"/>
      <c r="BL13" s="27"/>
      <c r="BM13" s="27"/>
      <c r="BN13" s="27"/>
      <c r="BO13" s="27"/>
      <c r="BP13" s="27"/>
      <c r="BQ13" s="27"/>
      <c r="BR13" s="27"/>
      <c r="BS13" s="27"/>
      <c r="BT13" s="27"/>
      <c r="BU13" s="27"/>
      <c r="BV13" s="27"/>
      <c r="BW13" s="27"/>
      <c r="BX13" s="27"/>
      <c r="BY13" s="27"/>
      <c r="BZ13" s="27"/>
      <c r="CA13" s="27"/>
      <c r="CB13" s="27"/>
      <c r="CC13" s="27"/>
      <c r="CD13" s="27"/>
      <c r="CE13" s="27"/>
      <c r="CF13" s="27"/>
      <c r="CG13" s="27"/>
      <c r="CH13" s="27"/>
      <c r="CI13" s="27"/>
      <c r="CJ13" s="27"/>
      <c r="CK13" s="27"/>
      <c r="CL13" s="27"/>
      <c r="CM13" s="27"/>
      <c r="CN13" s="27"/>
      <c r="CO13" s="27"/>
      <c r="CP13" s="27"/>
      <c r="CQ13" s="27"/>
      <c r="CR13" s="27"/>
      <c r="CS13" s="27"/>
      <c r="CT13" s="27"/>
      <c r="CU13" s="27"/>
      <c r="CV13" s="27"/>
      <c r="CW13" s="27"/>
      <c r="CX13" s="27"/>
      <c r="CY13" s="27"/>
      <c r="CZ13" s="27"/>
      <c r="DA13" s="27"/>
      <c r="DB13" s="27"/>
      <c r="DC13" s="27"/>
    </row>
    <row r="14" spans="1:107" s="29" customFormat="1" ht="11.1" customHeight="1">
      <c r="A14" s="30" t="s">
        <v>21</v>
      </c>
      <c r="B14" s="31"/>
      <c r="C14" s="38">
        <v>21603</v>
      </c>
      <c r="D14" s="38"/>
      <c r="E14" s="38">
        <v>3530</v>
      </c>
      <c r="F14" s="38"/>
      <c r="G14" s="38">
        <v>149</v>
      </c>
      <c r="H14" s="38"/>
      <c r="I14" s="39">
        <v>765</v>
      </c>
      <c r="J14" s="31"/>
      <c r="K14" s="39">
        <v>559</v>
      </c>
      <c r="L14" s="31"/>
      <c r="M14" s="31"/>
      <c r="N14" s="38">
        <f t="shared" si="0"/>
        <v>1324</v>
      </c>
      <c r="O14" s="38"/>
      <c r="P14" s="38">
        <v>13894</v>
      </c>
      <c r="Q14" s="38"/>
      <c r="R14" s="38">
        <v>9853</v>
      </c>
      <c r="S14" s="38"/>
      <c r="T14" s="38">
        <v>377</v>
      </c>
      <c r="U14" s="38"/>
      <c r="V14" s="38">
        <v>13547</v>
      </c>
      <c r="W14" s="31"/>
      <c r="X14" s="31"/>
      <c r="Y14" s="26"/>
      <c r="Z14" s="27"/>
      <c r="AA14" s="33"/>
      <c r="AB14" s="34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  <c r="BB14" s="27"/>
      <c r="BC14" s="27"/>
      <c r="BD14" s="27"/>
      <c r="BE14" s="27"/>
      <c r="BF14" s="27"/>
      <c r="BG14" s="27"/>
      <c r="BH14" s="27"/>
      <c r="BI14" s="27"/>
      <c r="BJ14" s="27"/>
      <c r="BK14" s="27"/>
      <c r="BL14" s="27"/>
      <c r="BM14" s="27"/>
      <c r="BN14" s="27"/>
      <c r="BO14" s="27"/>
      <c r="BP14" s="27"/>
      <c r="BQ14" s="27"/>
      <c r="BR14" s="27"/>
      <c r="BS14" s="27"/>
      <c r="BT14" s="27"/>
      <c r="BU14" s="27"/>
      <c r="BV14" s="27"/>
      <c r="BW14" s="27"/>
      <c r="BX14" s="27"/>
      <c r="BY14" s="27"/>
      <c r="BZ14" s="27"/>
      <c r="CA14" s="27"/>
      <c r="CB14" s="27"/>
      <c r="CC14" s="27"/>
      <c r="CD14" s="27"/>
      <c r="CE14" s="27"/>
      <c r="CF14" s="27"/>
      <c r="CG14" s="27"/>
      <c r="CH14" s="27"/>
      <c r="CI14" s="27"/>
      <c r="CJ14" s="27"/>
      <c r="CK14" s="27"/>
      <c r="CL14" s="27"/>
      <c r="CM14" s="27"/>
      <c r="CN14" s="27"/>
      <c r="CO14" s="27"/>
      <c r="CP14" s="27"/>
      <c r="CQ14" s="27"/>
      <c r="CR14" s="27"/>
      <c r="CS14" s="27"/>
      <c r="CT14" s="27"/>
      <c r="CU14" s="27"/>
      <c r="CV14" s="27"/>
      <c r="CW14" s="27"/>
      <c r="CX14" s="27"/>
      <c r="CY14" s="27"/>
      <c r="CZ14" s="27"/>
      <c r="DA14" s="27"/>
      <c r="DB14" s="27"/>
      <c r="DC14" s="27"/>
    </row>
    <row r="15" spans="1:107" s="29" customFormat="1" ht="11.1" customHeight="1">
      <c r="A15" s="30" t="s">
        <v>22</v>
      </c>
      <c r="B15" s="31"/>
      <c r="C15" s="38">
        <v>21554</v>
      </c>
      <c r="D15" s="38"/>
      <c r="E15" s="38">
        <v>3696</v>
      </c>
      <c r="F15" s="38"/>
      <c r="G15" s="38">
        <v>151</v>
      </c>
      <c r="H15" s="38"/>
      <c r="I15" s="39">
        <v>793</v>
      </c>
      <c r="J15" s="31"/>
      <c r="K15" s="39">
        <v>574</v>
      </c>
      <c r="L15" s="31"/>
      <c r="M15" s="31"/>
      <c r="N15" s="38">
        <f t="shared" si="0"/>
        <v>1367</v>
      </c>
      <c r="O15" s="38"/>
      <c r="P15" s="38">
        <v>14056</v>
      </c>
      <c r="Q15" s="38"/>
      <c r="R15" s="38">
        <v>10069</v>
      </c>
      <c r="S15" s="38"/>
      <c r="T15" s="38">
        <v>422</v>
      </c>
      <c r="U15" s="38"/>
      <c r="V15" s="38">
        <v>13732</v>
      </c>
      <c r="W15" s="31"/>
      <c r="X15" s="31"/>
      <c r="Y15" s="26"/>
      <c r="Z15" s="27"/>
      <c r="AA15" s="33"/>
      <c r="AB15" s="34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7"/>
      <c r="BC15" s="27"/>
      <c r="BD15" s="27"/>
      <c r="BE15" s="27"/>
      <c r="BF15" s="27"/>
      <c r="BG15" s="27"/>
      <c r="BH15" s="27"/>
      <c r="BI15" s="27"/>
      <c r="BJ15" s="27"/>
      <c r="BK15" s="27"/>
      <c r="BL15" s="27"/>
      <c r="BM15" s="27"/>
      <c r="BN15" s="27"/>
      <c r="BO15" s="27"/>
      <c r="BP15" s="27"/>
      <c r="BQ15" s="27"/>
      <c r="BR15" s="27"/>
      <c r="BS15" s="27"/>
      <c r="BT15" s="27"/>
      <c r="BU15" s="27"/>
      <c r="BV15" s="27"/>
      <c r="BW15" s="27"/>
      <c r="BX15" s="27"/>
      <c r="BY15" s="27"/>
      <c r="BZ15" s="27"/>
      <c r="CA15" s="27"/>
      <c r="CB15" s="27"/>
      <c r="CC15" s="27"/>
      <c r="CD15" s="27"/>
      <c r="CE15" s="27"/>
      <c r="CF15" s="27"/>
      <c r="CG15" s="27"/>
      <c r="CH15" s="27"/>
      <c r="CI15" s="27"/>
      <c r="CJ15" s="27"/>
      <c r="CK15" s="27"/>
      <c r="CL15" s="27"/>
      <c r="CM15" s="27"/>
      <c r="CN15" s="27"/>
      <c r="CO15" s="27"/>
      <c r="CP15" s="27"/>
      <c r="CQ15" s="27"/>
      <c r="CR15" s="27"/>
      <c r="CS15" s="27"/>
      <c r="CT15" s="27"/>
      <c r="CU15" s="27"/>
      <c r="CV15" s="27"/>
      <c r="CW15" s="27"/>
      <c r="CX15" s="27"/>
      <c r="CY15" s="27"/>
      <c r="CZ15" s="27"/>
      <c r="DA15" s="27"/>
      <c r="DB15" s="27"/>
      <c r="DC15" s="27"/>
    </row>
    <row r="16" spans="1:107" s="29" customFormat="1" ht="11.1" customHeight="1">
      <c r="A16" s="30" t="s">
        <v>23</v>
      </c>
      <c r="B16" s="31"/>
      <c r="C16" s="38">
        <v>21607</v>
      </c>
      <c r="D16" s="38"/>
      <c r="E16" s="38">
        <v>3467</v>
      </c>
      <c r="F16" s="38"/>
      <c r="G16" s="38">
        <v>141</v>
      </c>
      <c r="H16" s="38"/>
      <c r="I16" s="39">
        <v>796</v>
      </c>
      <c r="J16" s="31"/>
      <c r="K16" s="39">
        <v>559</v>
      </c>
      <c r="L16" s="31"/>
      <c r="M16" s="31"/>
      <c r="N16" s="38">
        <f t="shared" si="0"/>
        <v>1355</v>
      </c>
      <c r="O16" s="38"/>
      <c r="P16" s="38">
        <v>14195</v>
      </c>
      <c r="Q16" s="38"/>
      <c r="R16" s="38">
        <v>10035</v>
      </c>
      <c r="S16" s="38"/>
      <c r="T16" s="38">
        <v>438</v>
      </c>
      <c r="U16" s="38"/>
      <c r="V16" s="38">
        <v>13935</v>
      </c>
      <c r="W16" s="31"/>
      <c r="X16" s="31"/>
      <c r="Y16" s="26"/>
      <c r="Z16" s="27"/>
      <c r="AA16" s="33"/>
      <c r="AB16" s="34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  <c r="BD16" s="27"/>
      <c r="BE16" s="27"/>
      <c r="BF16" s="27"/>
      <c r="BG16" s="27"/>
      <c r="BH16" s="27"/>
      <c r="BI16" s="27"/>
      <c r="BJ16" s="27"/>
      <c r="BK16" s="27"/>
      <c r="BL16" s="27"/>
      <c r="BM16" s="27"/>
      <c r="BN16" s="27"/>
      <c r="BO16" s="27"/>
      <c r="BP16" s="27"/>
      <c r="BQ16" s="27"/>
      <c r="BR16" s="27"/>
      <c r="BS16" s="27"/>
      <c r="BT16" s="27"/>
      <c r="BU16" s="27"/>
      <c r="BV16" s="27"/>
      <c r="BW16" s="27"/>
      <c r="BX16" s="27"/>
      <c r="BY16" s="27"/>
      <c r="BZ16" s="27"/>
      <c r="CA16" s="27"/>
      <c r="CB16" s="27"/>
      <c r="CC16" s="27"/>
      <c r="CD16" s="27"/>
      <c r="CE16" s="27"/>
      <c r="CF16" s="27"/>
      <c r="CG16" s="27"/>
      <c r="CH16" s="27"/>
      <c r="CI16" s="27"/>
      <c r="CJ16" s="27"/>
      <c r="CK16" s="27"/>
      <c r="CL16" s="27"/>
      <c r="CM16" s="27"/>
      <c r="CN16" s="27"/>
      <c r="CO16" s="27"/>
      <c r="CP16" s="27"/>
      <c r="CQ16" s="27"/>
      <c r="CR16" s="27"/>
      <c r="CS16" s="27"/>
      <c r="CT16" s="27"/>
      <c r="CU16" s="27"/>
      <c r="CV16" s="27"/>
      <c r="CW16" s="27"/>
      <c r="CX16" s="27"/>
      <c r="CY16" s="27"/>
      <c r="CZ16" s="27"/>
      <c r="DA16" s="27"/>
      <c r="DB16" s="27"/>
      <c r="DC16" s="27"/>
    </row>
    <row r="17" spans="1:107" s="29" customFormat="1" ht="11.1" customHeight="1">
      <c r="A17" s="30" t="s">
        <v>24</v>
      </c>
      <c r="B17" s="31"/>
      <c r="C17" s="38">
        <v>21814</v>
      </c>
      <c r="D17" s="38"/>
      <c r="E17" s="38">
        <v>3434</v>
      </c>
      <c r="F17" s="38"/>
      <c r="G17" s="38">
        <v>147</v>
      </c>
      <c r="H17" s="38"/>
      <c r="I17" s="39">
        <v>828</v>
      </c>
      <c r="J17" s="31"/>
      <c r="K17" s="39">
        <v>547</v>
      </c>
      <c r="L17" s="31"/>
      <c r="M17" s="31"/>
      <c r="N17" s="38">
        <f t="shared" si="0"/>
        <v>1375</v>
      </c>
      <c r="O17" s="38"/>
      <c r="P17" s="38">
        <v>14387</v>
      </c>
      <c r="Q17" s="38"/>
      <c r="R17" s="38">
        <v>10072</v>
      </c>
      <c r="S17" s="38"/>
      <c r="T17" s="38">
        <v>535</v>
      </c>
      <c r="U17" s="38"/>
      <c r="V17" s="38">
        <v>13921</v>
      </c>
      <c r="W17" s="31"/>
      <c r="X17" s="31"/>
      <c r="Y17" s="26"/>
      <c r="Z17" s="27"/>
      <c r="AA17" s="33"/>
      <c r="AB17" s="34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7"/>
      <c r="AN17" s="27"/>
      <c r="AO17" s="27"/>
      <c r="AP17" s="27"/>
      <c r="AQ17" s="27"/>
      <c r="AR17" s="27"/>
      <c r="AS17" s="27"/>
      <c r="AT17" s="27"/>
      <c r="AU17" s="27"/>
      <c r="AV17" s="27"/>
      <c r="AW17" s="27"/>
      <c r="AX17" s="27"/>
      <c r="AY17" s="27"/>
      <c r="AZ17" s="27"/>
      <c r="BA17" s="27"/>
      <c r="BB17" s="27"/>
      <c r="BC17" s="27"/>
      <c r="BD17" s="27"/>
      <c r="BE17" s="27"/>
      <c r="BF17" s="27"/>
      <c r="BG17" s="27"/>
      <c r="BH17" s="27"/>
      <c r="BI17" s="27"/>
      <c r="BJ17" s="27"/>
      <c r="BK17" s="27"/>
      <c r="BL17" s="27"/>
      <c r="BM17" s="27"/>
      <c r="BN17" s="27"/>
      <c r="BO17" s="27"/>
      <c r="BP17" s="27"/>
      <c r="BQ17" s="27"/>
      <c r="BR17" s="27"/>
      <c r="BS17" s="27"/>
      <c r="BT17" s="27"/>
      <c r="BU17" s="27"/>
      <c r="BV17" s="27"/>
      <c r="BW17" s="27"/>
      <c r="BX17" s="27"/>
      <c r="BY17" s="27"/>
      <c r="BZ17" s="27"/>
      <c r="CA17" s="27"/>
      <c r="CB17" s="27"/>
      <c r="CC17" s="27"/>
      <c r="CD17" s="27"/>
      <c r="CE17" s="27"/>
      <c r="CF17" s="27"/>
      <c r="CG17" s="27"/>
      <c r="CH17" s="27"/>
      <c r="CI17" s="27"/>
      <c r="CJ17" s="27"/>
      <c r="CK17" s="27"/>
      <c r="CL17" s="27"/>
      <c r="CM17" s="27"/>
      <c r="CN17" s="27"/>
      <c r="CO17" s="27"/>
      <c r="CP17" s="27"/>
      <c r="CQ17" s="27"/>
      <c r="CR17" s="27"/>
      <c r="CS17" s="27"/>
      <c r="CT17" s="27"/>
      <c r="CU17" s="27"/>
      <c r="CV17" s="27"/>
      <c r="CW17" s="27"/>
      <c r="CX17" s="27"/>
      <c r="CY17" s="27"/>
      <c r="CZ17" s="27"/>
      <c r="DA17" s="27"/>
      <c r="DB17" s="27"/>
      <c r="DC17" s="27"/>
    </row>
    <row r="18" spans="1:107" s="29" customFormat="1" ht="11.1" customHeight="1">
      <c r="A18" s="30" t="s">
        <v>25</v>
      </c>
      <c r="B18" s="31"/>
      <c r="C18" s="38">
        <v>22515</v>
      </c>
      <c r="D18" s="38"/>
      <c r="E18" s="38">
        <v>3544</v>
      </c>
      <c r="F18" s="38"/>
      <c r="G18" s="38">
        <v>145</v>
      </c>
      <c r="H18" s="38"/>
      <c r="I18" s="39">
        <v>828</v>
      </c>
      <c r="J18" s="31"/>
      <c r="K18" s="39">
        <v>571</v>
      </c>
      <c r="L18" s="31"/>
      <c r="M18" s="31"/>
      <c r="N18" s="38">
        <f t="shared" si="0"/>
        <v>1399</v>
      </c>
      <c r="O18" s="38"/>
      <c r="P18" s="38">
        <v>14894</v>
      </c>
      <c r="Q18" s="38"/>
      <c r="R18" s="38">
        <v>10702</v>
      </c>
      <c r="S18" s="38"/>
      <c r="T18" s="38">
        <v>593</v>
      </c>
      <c r="U18" s="38"/>
      <c r="V18" s="38">
        <v>14704</v>
      </c>
      <c r="W18" s="31"/>
      <c r="X18" s="31"/>
      <c r="Y18" s="26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7"/>
      <c r="AR18" s="27"/>
      <c r="AS18" s="27"/>
      <c r="AT18" s="27"/>
      <c r="AU18" s="27"/>
      <c r="AV18" s="27"/>
      <c r="AW18" s="27"/>
      <c r="AX18" s="27"/>
      <c r="AY18" s="27"/>
      <c r="AZ18" s="27"/>
      <c r="BA18" s="27"/>
      <c r="BB18" s="27"/>
      <c r="BC18" s="27"/>
      <c r="BD18" s="27"/>
      <c r="BE18" s="27"/>
      <c r="BF18" s="27"/>
      <c r="BG18" s="27"/>
      <c r="BH18" s="27"/>
      <c r="BI18" s="27"/>
      <c r="BJ18" s="27"/>
      <c r="BK18" s="27"/>
      <c r="BL18" s="27"/>
      <c r="BM18" s="27"/>
      <c r="BN18" s="27"/>
      <c r="BO18" s="27"/>
      <c r="BP18" s="27"/>
      <c r="BQ18" s="27"/>
      <c r="BR18" s="27"/>
      <c r="BS18" s="27"/>
      <c r="BT18" s="27"/>
      <c r="BU18" s="27"/>
      <c r="BV18" s="27"/>
      <c r="BW18" s="27"/>
      <c r="BX18" s="27"/>
      <c r="BY18" s="27"/>
      <c r="BZ18" s="27"/>
      <c r="CA18" s="27"/>
      <c r="CB18" s="27"/>
      <c r="CC18" s="27"/>
      <c r="CD18" s="27"/>
      <c r="CE18" s="27"/>
      <c r="CF18" s="27"/>
      <c r="CG18" s="27"/>
      <c r="CH18" s="27"/>
      <c r="CI18" s="27"/>
      <c r="CJ18" s="27"/>
      <c r="CK18" s="27"/>
      <c r="CL18" s="27"/>
      <c r="CM18" s="27"/>
      <c r="CN18" s="27"/>
      <c r="CO18" s="27"/>
      <c r="CP18" s="27"/>
      <c r="CQ18" s="27"/>
      <c r="CR18" s="27"/>
      <c r="CS18" s="27"/>
      <c r="CT18" s="27"/>
      <c r="CU18" s="27"/>
      <c r="CV18" s="27"/>
      <c r="CW18" s="27"/>
      <c r="CX18" s="27"/>
      <c r="CY18" s="27"/>
      <c r="CZ18" s="27"/>
      <c r="DA18" s="27"/>
      <c r="DB18" s="27"/>
      <c r="DC18" s="27"/>
    </row>
    <row r="19" spans="1:107" s="29" customFormat="1" ht="11.1" customHeight="1">
      <c r="A19" s="30" t="s">
        <v>26</v>
      </c>
      <c r="B19" s="31"/>
      <c r="C19" s="38">
        <v>23109</v>
      </c>
      <c r="D19" s="38"/>
      <c r="E19" s="38">
        <v>3767</v>
      </c>
      <c r="F19" s="38"/>
      <c r="G19" s="38">
        <v>149</v>
      </c>
      <c r="H19" s="38"/>
      <c r="I19" s="39">
        <v>849</v>
      </c>
      <c r="J19" s="31"/>
      <c r="K19" s="39">
        <v>572</v>
      </c>
      <c r="L19" s="31"/>
      <c r="M19" s="31"/>
      <c r="N19" s="38">
        <f t="shared" si="0"/>
        <v>1421</v>
      </c>
      <c r="O19" s="38"/>
      <c r="P19" s="38">
        <v>15373</v>
      </c>
      <c r="Q19" s="38"/>
      <c r="R19" s="38">
        <v>10979</v>
      </c>
      <c r="S19" s="38"/>
      <c r="T19" s="38">
        <v>609</v>
      </c>
      <c r="U19" s="38"/>
      <c r="V19" s="38">
        <v>15083</v>
      </c>
      <c r="W19" s="31"/>
      <c r="X19" s="31"/>
      <c r="Y19" s="26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7"/>
      <c r="AR19" s="27"/>
      <c r="AS19" s="27"/>
      <c r="AT19" s="27"/>
      <c r="AU19" s="27"/>
      <c r="AV19" s="27"/>
      <c r="AW19" s="27"/>
      <c r="AX19" s="27"/>
      <c r="AY19" s="27"/>
      <c r="AZ19" s="27"/>
      <c r="BA19" s="27"/>
      <c r="BB19" s="27"/>
      <c r="BC19" s="27"/>
      <c r="BD19" s="27"/>
      <c r="BE19" s="27"/>
      <c r="BF19" s="27"/>
      <c r="BG19" s="27"/>
      <c r="BH19" s="27"/>
      <c r="BI19" s="27"/>
      <c r="BJ19" s="27"/>
      <c r="BK19" s="27"/>
      <c r="BL19" s="27"/>
      <c r="BM19" s="27"/>
      <c r="BN19" s="27"/>
      <c r="BO19" s="27"/>
      <c r="BP19" s="27"/>
      <c r="BQ19" s="27"/>
      <c r="BR19" s="27"/>
      <c r="BS19" s="27"/>
      <c r="BT19" s="27"/>
      <c r="BU19" s="27"/>
      <c r="BV19" s="27"/>
      <c r="BW19" s="27"/>
      <c r="BX19" s="27"/>
      <c r="BY19" s="27"/>
      <c r="BZ19" s="27"/>
      <c r="CA19" s="27"/>
      <c r="CB19" s="27"/>
      <c r="CC19" s="27"/>
      <c r="CD19" s="27"/>
      <c r="CE19" s="27"/>
      <c r="CF19" s="27"/>
      <c r="CG19" s="27"/>
      <c r="CH19" s="27"/>
      <c r="CI19" s="27"/>
      <c r="CJ19" s="27"/>
      <c r="CK19" s="27"/>
      <c r="CL19" s="27"/>
      <c r="CM19" s="27"/>
      <c r="CN19" s="27"/>
      <c r="CO19" s="27"/>
      <c r="CP19" s="27"/>
      <c r="CQ19" s="27"/>
      <c r="CR19" s="27"/>
      <c r="CS19" s="27"/>
      <c r="CT19" s="27"/>
      <c r="CU19" s="27"/>
      <c r="CV19" s="27"/>
      <c r="CW19" s="27"/>
      <c r="CX19" s="27"/>
      <c r="CY19" s="27"/>
      <c r="CZ19" s="27"/>
      <c r="DA19" s="27"/>
      <c r="DB19" s="27"/>
      <c r="DC19" s="27"/>
    </row>
    <row r="20" spans="1:107" s="29" customFormat="1" ht="11.1" customHeight="1">
      <c r="A20" s="30" t="s">
        <v>27</v>
      </c>
      <c r="B20" s="31"/>
      <c r="C20" s="38">
        <v>22907</v>
      </c>
      <c r="D20" s="38"/>
      <c r="E20" s="38">
        <v>3832</v>
      </c>
      <c r="F20" s="38"/>
      <c r="G20" s="38">
        <v>145</v>
      </c>
      <c r="H20" s="38"/>
      <c r="I20" s="39">
        <v>866</v>
      </c>
      <c r="J20" s="31"/>
      <c r="K20" s="39">
        <v>579</v>
      </c>
      <c r="L20" s="31"/>
      <c r="M20" s="31"/>
      <c r="N20" s="38">
        <f t="shared" si="0"/>
        <v>1445</v>
      </c>
      <c r="O20" s="38"/>
      <c r="P20" s="38">
        <v>15265</v>
      </c>
      <c r="Q20" s="38"/>
      <c r="R20" s="38">
        <v>10533</v>
      </c>
      <c r="S20" s="38"/>
      <c r="T20" s="38">
        <v>569</v>
      </c>
      <c r="U20" s="38"/>
      <c r="V20" s="38">
        <v>15323</v>
      </c>
      <c r="W20" s="31"/>
      <c r="X20" s="31"/>
      <c r="Y20" s="26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27"/>
      <c r="AO20" s="27"/>
      <c r="AP20" s="27"/>
      <c r="AQ20" s="27"/>
      <c r="AR20" s="27"/>
      <c r="AS20" s="27"/>
      <c r="AT20" s="27"/>
      <c r="AU20" s="27"/>
      <c r="AV20" s="27"/>
      <c r="AW20" s="27"/>
      <c r="AX20" s="27"/>
      <c r="AY20" s="27"/>
      <c r="AZ20" s="27"/>
      <c r="BA20" s="27"/>
      <c r="BB20" s="27"/>
      <c r="BC20" s="27"/>
      <c r="BD20" s="27"/>
      <c r="BE20" s="27"/>
      <c r="BF20" s="27"/>
      <c r="BG20" s="27"/>
      <c r="BH20" s="27"/>
      <c r="BI20" s="27"/>
      <c r="BJ20" s="27"/>
      <c r="BK20" s="27"/>
      <c r="BL20" s="27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  <c r="CB20" s="27"/>
      <c r="CC20" s="27"/>
      <c r="CD20" s="27"/>
      <c r="CE20" s="27"/>
      <c r="CF20" s="27"/>
      <c r="CG20" s="27"/>
      <c r="CH20" s="27"/>
      <c r="CI20" s="27"/>
      <c r="CJ20" s="27"/>
      <c r="CK20" s="27"/>
      <c r="CL20" s="27"/>
      <c r="CM20" s="27"/>
      <c r="CN20" s="27"/>
      <c r="CO20" s="27"/>
      <c r="CP20" s="27"/>
      <c r="CQ20" s="27"/>
      <c r="CR20" s="27"/>
      <c r="CS20" s="27"/>
      <c r="CT20" s="27"/>
      <c r="CU20" s="27"/>
      <c r="CV20" s="27"/>
      <c r="CW20" s="27"/>
      <c r="CX20" s="27"/>
      <c r="CY20" s="27"/>
      <c r="CZ20" s="27"/>
      <c r="DA20" s="27"/>
      <c r="DB20" s="27"/>
      <c r="DC20" s="27"/>
    </row>
    <row r="21" spans="1:107" s="29" customFormat="1" ht="11.1" customHeight="1">
      <c r="A21" s="30" t="s">
        <v>28</v>
      </c>
      <c r="B21" s="31"/>
      <c r="C21" s="38">
        <v>23511</v>
      </c>
      <c r="D21" s="38"/>
      <c r="E21" s="38">
        <v>4170</v>
      </c>
      <c r="F21" s="38"/>
      <c r="G21" s="38">
        <v>148</v>
      </c>
      <c r="H21" s="38"/>
      <c r="I21" s="39">
        <v>888</v>
      </c>
      <c r="J21" s="31"/>
      <c r="K21" s="39">
        <v>564</v>
      </c>
      <c r="L21" s="31"/>
      <c r="M21" s="31"/>
      <c r="N21" s="38">
        <f t="shared" si="0"/>
        <v>1452</v>
      </c>
      <c r="O21" s="38"/>
      <c r="P21" s="38">
        <v>15686</v>
      </c>
      <c r="Q21" s="38"/>
      <c r="R21" s="38">
        <v>11344</v>
      </c>
      <c r="S21" s="38"/>
      <c r="T21" s="38">
        <v>609</v>
      </c>
      <c r="U21" s="38"/>
      <c r="V21" s="38">
        <v>15916</v>
      </c>
      <c r="W21" s="31"/>
      <c r="X21" s="31"/>
      <c r="Y21" s="26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7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</row>
    <row r="22" spans="1:107" s="29" customFormat="1" ht="11.1" customHeight="1">
      <c r="A22" s="30" t="s">
        <v>29</v>
      </c>
      <c r="B22" s="31"/>
      <c r="C22" s="38">
        <v>25255.066999999999</v>
      </c>
      <c r="D22" s="38"/>
      <c r="E22" s="38">
        <v>4593.1670000000004</v>
      </c>
      <c r="F22" s="38"/>
      <c r="G22" s="38">
        <v>146.93100000000001</v>
      </c>
      <c r="H22" s="38"/>
      <c r="I22" s="39">
        <v>860.39099999999996</v>
      </c>
      <c r="J22" s="31"/>
      <c r="K22" s="39">
        <v>600.92600000000004</v>
      </c>
      <c r="L22" s="31"/>
      <c r="M22" s="31"/>
      <c r="N22" s="38">
        <f t="shared" si="0"/>
        <v>1461.317</v>
      </c>
      <c r="O22" s="38"/>
      <c r="P22" s="38">
        <v>17078.446</v>
      </c>
      <c r="Q22" s="38"/>
      <c r="R22" s="38">
        <v>12370.205</v>
      </c>
      <c r="S22" s="38"/>
      <c r="T22" s="38">
        <v>719.19399999999996</v>
      </c>
      <c r="U22" s="38"/>
      <c r="V22" s="38">
        <v>17294.416000000001</v>
      </c>
      <c r="W22" s="31"/>
      <c r="X22" s="31"/>
      <c r="Y22" s="26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7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</row>
    <row r="23" spans="1:107" s="29" customFormat="1" ht="11.1" customHeight="1">
      <c r="A23" s="30" t="s">
        <v>30</v>
      </c>
      <c r="B23" s="31"/>
      <c r="C23" s="38">
        <v>27966.638999999999</v>
      </c>
      <c r="D23" s="38"/>
      <c r="E23" s="38">
        <v>5014.1899999999996</v>
      </c>
      <c r="F23" s="38"/>
      <c r="G23" s="38">
        <v>145.47</v>
      </c>
      <c r="H23" s="38"/>
      <c r="I23" s="39">
        <v>190.13499999999999</v>
      </c>
      <c r="J23" s="31"/>
      <c r="K23" s="39">
        <v>1299.799</v>
      </c>
      <c r="L23" s="31"/>
      <c r="M23" s="31"/>
      <c r="N23" s="38">
        <f t="shared" si="0"/>
        <v>1489.934</v>
      </c>
      <c r="O23" s="38"/>
      <c r="P23" s="38">
        <v>19118.915000000001</v>
      </c>
      <c r="Q23" s="38"/>
      <c r="R23" s="38">
        <v>14030.647000000001</v>
      </c>
      <c r="S23" s="38"/>
      <c r="T23" s="38">
        <v>808.96299999999997</v>
      </c>
      <c r="U23" s="38"/>
      <c r="V23" s="38">
        <v>19581.271000000001</v>
      </c>
      <c r="W23" s="31"/>
      <c r="X23" s="31"/>
      <c r="Y23" s="26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</row>
    <row r="24" spans="1:107" s="29" customFormat="1" ht="11.1" customHeight="1">
      <c r="A24" s="30" t="s">
        <v>31</v>
      </c>
      <c r="B24" s="31"/>
      <c r="C24" s="38">
        <v>31150</v>
      </c>
      <c r="D24" s="38"/>
      <c r="E24" s="38">
        <v>5790</v>
      </c>
      <c r="F24" s="38"/>
      <c r="G24" s="38">
        <v>151</v>
      </c>
      <c r="H24" s="38"/>
      <c r="I24" s="39">
        <v>161</v>
      </c>
      <c r="J24" s="31"/>
      <c r="K24" s="39">
        <v>1413</v>
      </c>
      <c r="L24" s="31"/>
      <c r="M24" s="31"/>
      <c r="N24" s="38">
        <v>1573</v>
      </c>
      <c r="O24" s="38"/>
      <c r="P24" s="38">
        <v>21683</v>
      </c>
      <c r="Q24" s="38"/>
      <c r="R24" s="38">
        <v>15167</v>
      </c>
      <c r="S24" s="38"/>
      <c r="T24" s="38">
        <v>926</v>
      </c>
      <c r="U24" s="38"/>
      <c r="V24" s="38">
        <v>22070</v>
      </c>
      <c r="W24" s="31"/>
      <c r="X24" s="31"/>
      <c r="Y24" s="26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</row>
    <row r="25" spans="1:107" s="29" customFormat="1" ht="11.1" customHeight="1">
      <c r="A25" s="30" t="s">
        <v>32</v>
      </c>
      <c r="B25" s="31"/>
      <c r="C25" s="38">
        <v>33432</v>
      </c>
      <c r="D25" s="38"/>
      <c r="E25" s="38">
        <v>5894</v>
      </c>
      <c r="F25" s="38"/>
      <c r="G25" s="38">
        <v>149</v>
      </c>
      <c r="H25" s="38"/>
      <c r="I25" s="38"/>
      <c r="J25" s="38"/>
      <c r="K25" s="38"/>
      <c r="L25" s="38"/>
      <c r="M25" s="38"/>
      <c r="N25" s="38">
        <v>1610</v>
      </c>
      <c r="O25" s="38"/>
      <c r="P25" s="38">
        <v>23746</v>
      </c>
      <c r="Q25" s="38"/>
      <c r="R25" s="38">
        <v>16436</v>
      </c>
      <c r="S25" s="38"/>
      <c r="T25" s="38">
        <v>1067</v>
      </c>
      <c r="U25" s="38"/>
      <c r="V25" s="38">
        <v>23901</v>
      </c>
      <c r="W25" s="31"/>
      <c r="X25" s="31"/>
      <c r="Y25" s="26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27"/>
      <c r="AS25" s="27"/>
      <c r="AT25" s="27"/>
      <c r="AU25" s="27"/>
      <c r="AV25" s="27"/>
      <c r="AW25" s="27"/>
      <c r="AX25" s="27"/>
      <c r="AY25" s="27"/>
      <c r="AZ25" s="27"/>
      <c r="BA25" s="27"/>
      <c r="BB25" s="27"/>
      <c r="BC25" s="27"/>
      <c r="BD25" s="27"/>
      <c r="BE25" s="27"/>
      <c r="BF25" s="27"/>
      <c r="BG25" s="27"/>
      <c r="BH25" s="27"/>
      <c r="BI25" s="27"/>
      <c r="BJ25" s="27"/>
      <c r="BK25" s="27"/>
      <c r="BL25" s="27"/>
      <c r="BM25" s="27"/>
      <c r="BN25" s="27"/>
      <c r="BO25" s="27"/>
      <c r="BP25" s="27"/>
      <c r="BQ25" s="27"/>
      <c r="BR25" s="27"/>
      <c r="BS25" s="27"/>
      <c r="BT25" s="27"/>
      <c r="BU25" s="27"/>
      <c r="BV25" s="27"/>
      <c r="BW25" s="27"/>
      <c r="BX25" s="27"/>
      <c r="BY25" s="27"/>
      <c r="BZ25" s="27"/>
      <c r="CA25" s="27"/>
      <c r="CB25" s="27"/>
      <c r="CC25" s="27"/>
      <c r="CD25" s="27"/>
      <c r="CE25" s="27"/>
      <c r="CF25" s="27"/>
      <c r="CG25" s="27"/>
      <c r="CH25" s="27"/>
      <c r="CI25" s="27"/>
      <c r="CJ25" s="27"/>
      <c r="CK25" s="27"/>
      <c r="CL25" s="27"/>
      <c r="CM25" s="27"/>
      <c r="CN25" s="27"/>
      <c r="CO25" s="27"/>
      <c r="CP25" s="27"/>
      <c r="CQ25" s="27"/>
      <c r="CR25" s="27"/>
      <c r="CS25" s="27"/>
      <c r="CT25" s="27"/>
      <c r="CU25" s="27"/>
      <c r="CV25" s="27"/>
      <c r="CW25" s="27"/>
      <c r="CX25" s="27"/>
      <c r="CY25" s="27"/>
      <c r="CZ25" s="27"/>
      <c r="DA25" s="27"/>
      <c r="DB25" s="27"/>
      <c r="DC25" s="27"/>
    </row>
    <row r="26" spans="1:107" s="29" customFormat="1" ht="11.1" customHeight="1">
      <c r="A26" s="30" t="s">
        <v>33</v>
      </c>
      <c r="B26" s="31"/>
      <c r="C26" s="38">
        <v>35053</v>
      </c>
      <c r="D26" s="38"/>
      <c r="E26" s="38">
        <v>5866</v>
      </c>
      <c r="F26" s="38"/>
      <c r="G26" s="38">
        <v>159</v>
      </c>
      <c r="H26" s="38"/>
      <c r="I26" s="38"/>
      <c r="J26" s="38"/>
      <c r="K26" s="38"/>
      <c r="L26" s="38"/>
      <c r="M26" s="38"/>
      <c r="N26" s="38">
        <v>1639</v>
      </c>
      <c r="O26" s="38"/>
      <c r="P26" s="38">
        <v>24267</v>
      </c>
      <c r="Q26" s="38"/>
      <c r="R26" s="38">
        <v>16567</v>
      </c>
      <c r="S26" s="38"/>
      <c r="T26" s="38">
        <v>1293</v>
      </c>
      <c r="U26" s="38"/>
      <c r="V26" s="38">
        <v>24471</v>
      </c>
      <c r="W26" s="38"/>
      <c r="X26" s="31"/>
      <c r="Y26" s="26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</row>
    <row r="27" spans="1:107" s="29" customFormat="1" ht="11.1" customHeight="1">
      <c r="A27" s="30">
        <v>1995</v>
      </c>
      <c r="B27" s="31"/>
      <c r="C27" s="38">
        <v>36282</v>
      </c>
      <c r="D27" s="38"/>
      <c r="E27" s="38">
        <v>5561</v>
      </c>
      <c r="F27" s="38"/>
      <c r="G27" s="38">
        <v>151</v>
      </c>
      <c r="H27" s="38"/>
      <c r="I27" s="38"/>
      <c r="J27" s="38"/>
      <c r="K27" s="38"/>
      <c r="L27" s="38"/>
      <c r="M27" s="38"/>
      <c r="N27" s="38">
        <v>1667</v>
      </c>
      <c r="O27" s="38"/>
      <c r="P27" s="38">
        <v>23789</v>
      </c>
      <c r="Q27" s="38"/>
      <c r="R27" s="38">
        <v>16712</v>
      </c>
      <c r="S27" s="38"/>
      <c r="T27" s="38">
        <v>1639</v>
      </c>
      <c r="U27" s="38"/>
      <c r="V27" s="38">
        <v>23723</v>
      </c>
      <c r="W27" s="38"/>
      <c r="X27" s="31"/>
      <c r="Y27" s="26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7"/>
      <c r="AS27" s="27"/>
      <c r="AT27" s="27"/>
      <c r="AU27" s="27"/>
      <c r="AV27" s="27"/>
      <c r="AW27" s="27"/>
      <c r="AX27" s="27"/>
      <c r="AY27" s="27"/>
      <c r="AZ27" s="27"/>
      <c r="BA27" s="27"/>
      <c r="BB27" s="27"/>
      <c r="BC27" s="27"/>
      <c r="BD27" s="27"/>
      <c r="BE27" s="27"/>
      <c r="BF27" s="27"/>
      <c r="BG27" s="27"/>
      <c r="BH27" s="27"/>
      <c r="BI27" s="27"/>
      <c r="BJ27" s="27"/>
      <c r="BK27" s="27"/>
      <c r="BL27" s="27"/>
      <c r="BM27" s="27"/>
      <c r="BN27" s="27"/>
      <c r="BO27" s="27"/>
      <c r="BP27" s="27"/>
      <c r="BQ27" s="27"/>
      <c r="BR27" s="27"/>
      <c r="BS27" s="27"/>
      <c r="BT27" s="27"/>
      <c r="BU27" s="27"/>
      <c r="BV27" s="27"/>
      <c r="BW27" s="27"/>
      <c r="BX27" s="27"/>
      <c r="BY27" s="27"/>
      <c r="BZ27" s="27"/>
      <c r="CA27" s="27"/>
      <c r="CB27" s="27"/>
      <c r="CC27" s="27"/>
      <c r="CD27" s="27"/>
      <c r="CE27" s="27"/>
      <c r="CF27" s="27"/>
      <c r="CG27" s="27"/>
      <c r="CH27" s="27"/>
      <c r="CI27" s="27"/>
      <c r="CJ27" s="27"/>
      <c r="CK27" s="27"/>
      <c r="CL27" s="27"/>
      <c r="CM27" s="27"/>
      <c r="CN27" s="27"/>
      <c r="CO27" s="27"/>
      <c r="CP27" s="27"/>
      <c r="CQ27" s="27"/>
      <c r="CR27" s="27"/>
      <c r="CS27" s="27"/>
      <c r="CT27" s="27"/>
      <c r="CU27" s="27"/>
      <c r="CV27" s="27"/>
      <c r="CW27" s="27"/>
      <c r="CX27" s="27"/>
      <c r="CY27" s="27"/>
      <c r="CZ27" s="27"/>
      <c r="DA27" s="27"/>
      <c r="DB27" s="27"/>
      <c r="DC27" s="27"/>
    </row>
    <row r="28" spans="1:107" s="29" customFormat="1" ht="11.1" customHeight="1">
      <c r="A28" s="30">
        <v>1996</v>
      </c>
      <c r="B28" s="31"/>
      <c r="C28" s="38">
        <v>36118</v>
      </c>
      <c r="D28" s="38"/>
      <c r="E28" s="38">
        <v>5362</v>
      </c>
      <c r="F28" s="38"/>
      <c r="G28" s="38">
        <v>140</v>
      </c>
      <c r="H28" s="38"/>
      <c r="I28" s="38"/>
      <c r="J28" s="38"/>
      <c r="K28" s="38"/>
      <c r="L28" s="38"/>
      <c r="M28" s="38"/>
      <c r="N28" s="38">
        <v>1594</v>
      </c>
      <c r="O28" s="38"/>
      <c r="P28" s="38">
        <v>22861</v>
      </c>
      <c r="Q28" s="38"/>
      <c r="R28" s="38">
        <v>15905</v>
      </c>
      <c r="S28" s="38"/>
      <c r="T28" s="38">
        <v>1727</v>
      </c>
      <c r="U28" s="38"/>
      <c r="V28" s="38">
        <v>22585</v>
      </c>
      <c r="W28" s="38"/>
      <c r="X28" s="31"/>
      <c r="Y28" s="26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  <c r="AL28" s="27"/>
      <c r="AM28" s="27"/>
      <c r="AN28" s="27"/>
      <c r="AO28" s="27"/>
      <c r="AP28" s="27"/>
      <c r="AQ28" s="27"/>
      <c r="AR28" s="27"/>
      <c r="AS28" s="27"/>
      <c r="AT28" s="27"/>
      <c r="AU28" s="27"/>
      <c r="AV28" s="27"/>
      <c r="AW28" s="27"/>
      <c r="AX28" s="27"/>
      <c r="AY28" s="27"/>
      <c r="AZ28" s="27"/>
      <c r="BA28" s="27"/>
      <c r="BB28" s="27"/>
      <c r="BC28" s="27"/>
      <c r="BD28" s="27"/>
      <c r="BE28" s="27"/>
      <c r="BF28" s="27"/>
      <c r="BG28" s="27"/>
      <c r="BH28" s="27"/>
      <c r="BI28" s="27"/>
      <c r="BJ28" s="27"/>
      <c r="BK28" s="27"/>
      <c r="BL28" s="27"/>
      <c r="BM28" s="27"/>
      <c r="BN28" s="27"/>
      <c r="BO28" s="27"/>
      <c r="BP28" s="27"/>
      <c r="BQ28" s="27"/>
      <c r="BR28" s="27"/>
      <c r="BS28" s="27"/>
      <c r="BT28" s="27"/>
      <c r="BU28" s="27"/>
      <c r="BV28" s="27"/>
      <c r="BW28" s="27"/>
      <c r="BX28" s="27"/>
      <c r="BY28" s="27"/>
      <c r="BZ28" s="27"/>
      <c r="CA28" s="27"/>
      <c r="CB28" s="27"/>
      <c r="CC28" s="27"/>
      <c r="CD28" s="27"/>
      <c r="CE28" s="27"/>
      <c r="CF28" s="27"/>
      <c r="CG28" s="27"/>
      <c r="CH28" s="27"/>
      <c r="CI28" s="27"/>
      <c r="CJ28" s="27"/>
      <c r="CK28" s="27"/>
      <c r="CL28" s="27"/>
      <c r="CM28" s="27"/>
      <c r="CN28" s="27"/>
      <c r="CO28" s="27"/>
      <c r="CP28" s="27"/>
      <c r="CQ28" s="27"/>
      <c r="CR28" s="27"/>
      <c r="CS28" s="27"/>
      <c r="CT28" s="27"/>
      <c r="CU28" s="27"/>
      <c r="CV28" s="27"/>
      <c r="CW28" s="27"/>
      <c r="CX28" s="27"/>
      <c r="CY28" s="27"/>
      <c r="CZ28" s="27"/>
      <c r="DA28" s="27"/>
      <c r="DB28" s="27"/>
      <c r="DC28" s="27"/>
    </row>
    <row r="29" spans="1:107" s="29" customFormat="1" ht="11.1" customHeight="1">
      <c r="A29" s="30">
        <v>1997</v>
      </c>
      <c r="B29" s="31"/>
      <c r="C29" s="38">
        <v>34872</v>
      </c>
      <c r="D29" s="38"/>
      <c r="E29" s="38">
        <v>4746</v>
      </c>
      <c r="F29" s="38"/>
      <c r="G29" s="38">
        <v>136</v>
      </c>
      <c r="H29" s="38"/>
      <c r="I29" s="38"/>
      <c r="J29" s="38"/>
      <c r="K29" s="38"/>
      <c r="L29" s="38"/>
      <c r="M29" s="38"/>
      <c r="N29" s="38">
        <v>1603</v>
      </c>
      <c r="O29" s="38"/>
      <c r="P29" s="38">
        <v>21170</v>
      </c>
      <c r="Q29" s="38"/>
      <c r="R29" s="38">
        <v>13632</v>
      </c>
      <c r="S29" s="38"/>
      <c r="T29" s="38">
        <v>1861</v>
      </c>
      <c r="U29" s="38"/>
      <c r="V29" s="38">
        <v>20954</v>
      </c>
      <c r="W29" s="38"/>
      <c r="X29" s="31"/>
      <c r="Y29" s="26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  <c r="AK29" s="27"/>
      <c r="AL29" s="27"/>
      <c r="AM29" s="27"/>
      <c r="AN29" s="27"/>
      <c r="AO29" s="27"/>
      <c r="AP29" s="27"/>
      <c r="AQ29" s="27"/>
      <c r="AR29" s="27"/>
      <c r="AS29" s="27"/>
      <c r="AT29" s="27"/>
      <c r="AU29" s="27"/>
      <c r="AV29" s="27"/>
      <c r="AW29" s="27"/>
      <c r="AX29" s="27"/>
      <c r="AY29" s="27"/>
      <c r="AZ29" s="27"/>
      <c r="BA29" s="27"/>
      <c r="BB29" s="27"/>
      <c r="BC29" s="27"/>
      <c r="BD29" s="27"/>
      <c r="BE29" s="27"/>
      <c r="BF29" s="27"/>
      <c r="BG29" s="27"/>
      <c r="BH29" s="27"/>
      <c r="BI29" s="27"/>
      <c r="BJ29" s="27"/>
      <c r="BK29" s="27"/>
      <c r="BL29" s="27"/>
      <c r="BM29" s="27"/>
      <c r="BN29" s="27"/>
      <c r="BO29" s="27"/>
      <c r="BP29" s="27"/>
      <c r="BQ29" s="27"/>
      <c r="BR29" s="27"/>
      <c r="BS29" s="27"/>
      <c r="BT29" s="27"/>
      <c r="BU29" s="27"/>
      <c r="BV29" s="27"/>
      <c r="BW29" s="27"/>
      <c r="BX29" s="27"/>
      <c r="BY29" s="27"/>
      <c r="BZ29" s="27"/>
      <c r="CA29" s="27"/>
      <c r="CB29" s="27"/>
      <c r="CC29" s="27"/>
      <c r="CD29" s="27"/>
      <c r="CE29" s="27"/>
      <c r="CF29" s="27"/>
      <c r="CG29" s="27"/>
      <c r="CH29" s="27"/>
      <c r="CI29" s="27"/>
      <c r="CJ29" s="27"/>
      <c r="CK29" s="27"/>
      <c r="CL29" s="27"/>
      <c r="CM29" s="27"/>
      <c r="CN29" s="27"/>
      <c r="CO29" s="27"/>
      <c r="CP29" s="27"/>
      <c r="CQ29" s="27"/>
      <c r="CR29" s="27"/>
      <c r="CS29" s="27"/>
      <c r="CT29" s="27"/>
      <c r="CU29" s="27"/>
      <c r="CV29" s="27"/>
      <c r="CW29" s="27"/>
      <c r="CX29" s="27"/>
      <c r="CY29" s="27"/>
      <c r="CZ29" s="27"/>
      <c r="DA29" s="27"/>
      <c r="DB29" s="27"/>
      <c r="DC29" s="27"/>
    </row>
    <row r="30" spans="1:107" s="29" customFormat="1" ht="11.1" customHeight="1">
      <c r="A30" s="30">
        <v>1998</v>
      </c>
      <c r="B30" s="31"/>
      <c r="C30" s="38">
        <v>40096</v>
      </c>
      <c r="D30" s="38"/>
      <c r="E30" s="38">
        <v>4270</v>
      </c>
      <c r="F30" s="38"/>
      <c r="G30" s="38">
        <v>126</v>
      </c>
      <c r="H30" s="38"/>
      <c r="I30" s="38"/>
      <c r="J30" s="38"/>
      <c r="K30" s="38"/>
      <c r="L30" s="38"/>
      <c r="M30" s="38"/>
      <c r="N30" s="38">
        <v>1646</v>
      </c>
      <c r="O30" s="38"/>
      <c r="P30" s="38">
        <v>18553</v>
      </c>
      <c r="Q30" s="38"/>
      <c r="R30" s="38">
        <v>12158</v>
      </c>
      <c r="S30" s="38"/>
      <c r="T30" s="38">
        <v>1225</v>
      </c>
      <c r="U30" s="38"/>
      <c r="V30" s="38">
        <v>19338</v>
      </c>
      <c r="W30" s="38"/>
      <c r="X30" s="31"/>
      <c r="Y30" s="26"/>
      <c r="Z30" s="27"/>
      <c r="AA30" s="27"/>
      <c r="AB30" s="27"/>
      <c r="AC30" s="27"/>
      <c r="AD30" s="27"/>
      <c r="AE30" s="27"/>
      <c r="AF30" s="27"/>
      <c r="AG30" s="27"/>
      <c r="AH30" s="27"/>
      <c r="AI30" s="27"/>
      <c r="AJ30" s="27"/>
      <c r="AK30" s="27"/>
      <c r="AL30" s="27"/>
      <c r="AM30" s="27"/>
      <c r="AN30" s="27"/>
      <c r="AO30" s="27"/>
      <c r="AP30" s="27"/>
      <c r="AQ30" s="27"/>
      <c r="AR30" s="27"/>
      <c r="AS30" s="27"/>
      <c r="AT30" s="27"/>
      <c r="AU30" s="27"/>
      <c r="AV30" s="27"/>
      <c r="AW30" s="27"/>
      <c r="AX30" s="27"/>
      <c r="AY30" s="27"/>
      <c r="AZ30" s="27"/>
      <c r="BA30" s="27"/>
      <c r="BB30" s="27"/>
      <c r="BC30" s="27"/>
      <c r="BD30" s="27"/>
      <c r="BE30" s="27"/>
      <c r="BF30" s="27"/>
      <c r="BG30" s="27"/>
      <c r="BH30" s="27"/>
      <c r="BI30" s="27"/>
      <c r="BJ30" s="27"/>
      <c r="BK30" s="27"/>
      <c r="BL30" s="27"/>
      <c r="BM30" s="27"/>
      <c r="BN30" s="27"/>
      <c r="BO30" s="27"/>
      <c r="BP30" s="27"/>
      <c r="BQ30" s="27"/>
      <c r="BR30" s="27"/>
      <c r="BS30" s="27"/>
      <c r="BT30" s="27"/>
      <c r="BU30" s="27"/>
      <c r="BV30" s="27"/>
      <c r="BW30" s="27"/>
      <c r="BX30" s="27"/>
      <c r="BY30" s="27"/>
      <c r="BZ30" s="27"/>
      <c r="CA30" s="27"/>
      <c r="CB30" s="27"/>
      <c r="CC30" s="27"/>
      <c r="CD30" s="27"/>
      <c r="CE30" s="27"/>
      <c r="CF30" s="27"/>
      <c r="CG30" s="27"/>
      <c r="CH30" s="27"/>
      <c r="CI30" s="27"/>
      <c r="CJ30" s="27"/>
      <c r="CK30" s="27"/>
      <c r="CL30" s="27"/>
      <c r="CM30" s="27"/>
      <c r="CN30" s="27"/>
      <c r="CO30" s="27"/>
      <c r="CP30" s="27"/>
      <c r="CQ30" s="27"/>
      <c r="CR30" s="27"/>
      <c r="CS30" s="27"/>
      <c r="CT30" s="27"/>
      <c r="CU30" s="27"/>
      <c r="CV30" s="27"/>
      <c r="CW30" s="27"/>
      <c r="CX30" s="27"/>
      <c r="CY30" s="27"/>
      <c r="CZ30" s="27"/>
      <c r="DA30" s="27"/>
      <c r="DB30" s="27"/>
      <c r="DC30" s="27"/>
    </row>
    <row r="31" spans="1:107" s="29" customFormat="1" ht="11.1" customHeight="1">
      <c r="A31" s="30">
        <v>1999</v>
      </c>
      <c r="B31" s="31"/>
      <c r="C31" s="38">
        <v>40184</v>
      </c>
      <c r="D31" s="38"/>
      <c r="E31" s="38">
        <v>4497</v>
      </c>
      <c r="F31" s="38"/>
      <c r="G31" s="38">
        <v>122</v>
      </c>
      <c r="H31" s="38"/>
      <c r="I31" s="38"/>
      <c r="J31" s="38"/>
      <c r="K31" s="38"/>
      <c r="L31" s="38"/>
      <c r="M31" s="38"/>
      <c r="N31" s="38">
        <v>1617</v>
      </c>
      <c r="O31" s="38"/>
      <c r="P31" s="38">
        <v>18373</v>
      </c>
      <c r="Q31" s="38"/>
      <c r="R31" s="38">
        <v>12417</v>
      </c>
      <c r="S31" s="38"/>
      <c r="T31" s="38">
        <v>814</v>
      </c>
      <c r="U31" s="38"/>
      <c r="V31" s="38">
        <v>19855</v>
      </c>
      <c r="W31" s="38"/>
      <c r="X31" s="31"/>
      <c r="Y31" s="26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  <c r="AK31" s="27"/>
      <c r="AL31" s="27"/>
      <c r="AM31" s="27"/>
      <c r="AN31" s="27"/>
      <c r="AO31" s="27"/>
      <c r="AP31" s="27"/>
      <c r="AQ31" s="27"/>
      <c r="AR31" s="27"/>
      <c r="AS31" s="27"/>
      <c r="AT31" s="27"/>
      <c r="AU31" s="27"/>
      <c r="AV31" s="27"/>
      <c r="AW31" s="27"/>
      <c r="AX31" s="27"/>
      <c r="AY31" s="27"/>
      <c r="AZ31" s="27"/>
      <c r="BA31" s="27"/>
      <c r="BB31" s="27"/>
      <c r="BC31" s="27"/>
      <c r="BD31" s="27"/>
      <c r="BE31" s="27"/>
      <c r="BF31" s="27"/>
      <c r="BG31" s="27"/>
      <c r="BH31" s="27"/>
      <c r="BI31" s="27"/>
      <c r="BJ31" s="27"/>
      <c r="BK31" s="27"/>
      <c r="BL31" s="27"/>
      <c r="BM31" s="27"/>
      <c r="BN31" s="27"/>
      <c r="BO31" s="27"/>
      <c r="BP31" s="27"/>
      <c r="BQ31" s="27"/>
      <c r="BR31" s="27"/>
      <c r="BS31" s="27"/>
      <c r="BT31" s="27"/>
      <c r="BU31" s="27"/>
      <c r="BV31" s="27"/>
      <c r="BW31" s="27"/>
      <c r="BX31" s="27"/>
      <c r="BY31" s="27"/>
      <c r="BZ31" s="27"/>
      <c r="CA31" s="27"/>
      <c r="CB31" s="27"/>
      <c r="CC31" s="27"/>
      <c r="CD31" s="27"/>
      <c r="CE31" s="27"/>
      <c r="CF31" s="27"/>
      <c r="CG31" s="27"/>
      <c r="CH31" s="27"/>
      <c r="CI31" s="27"/>
      <c r="CJ31" s="27"/>
      <c r="CK31" s="27"/>
      <c r="CL31" s="27"/>
      <c r="CM31" s="27"/>
      <c r="CN31" s="27"/>
      <c r="CO31" s="27"/>
      <c r="CP31" s="27"/>
      <c r="CQ31" s="27"/>
      <c r="CR31" s="27"/>
      <c r="CS31" s="27"/>
      <c r="CT31" s="27"/>
      <c r="CU31" s="27"/>
      <c r="CV31" s="27"/>
      <c r="CW31" s="27"/>
      <c r="CX31" s="27"/>
      <c r="CY31" s="27"/>
      <c r="CZ31" s="27"/>
      <c r="DA31" s="27"/>
      <c r="DB31" s="27"/>
      <c r="DC31" s="27"/>
    </row>
    <row r="32" spans="1:107" s="29" customFormat="1" ht="11.1" customHeight="1">
      <c r="A32" s="30">
        <v>2000</v>
      </c>
      <c r="B32" s="31"/>
      <c r="C32" s="38">
        <v>42763</v>
      </c>
      <c r="D32" s="38"/>
      <c r="E32" s="38">
        <v>4933</v>
      </c>
      <c r="F32" s="38"/>
      <c r="G32" s="38">
        <v>118</v>
      </c>
      <c r="H32" s="38"/>
      <c r="I32" s="38"/>
      <c r="J32" s="38"/>
      <c r="K32" s="38"/>
      <c r="L32" s="38"/>
      <c r="M32" s="38"/>
      <c r="N32" s="38">
        <v>1703</v>
      </c>
      <c r="O32" s="38"/>
      <c r="P32" s="38">
        <v>19104</v>
      </c>
      <c r="Q32" s="38"/>
      <c r="R32" s="38">
        <v>13226</v>
      </c>
      <c r="S32" s="38"/>
      <c r="T32" s="38">
        <v>995</v>
      </c>
      <c r="U32" s="38"/>
      <c r="V32" s="38">
        <v>20517</v>
      </c>
      <c r="W32" s="38"/>
      <c r="X32" s="31"/>
      <c r="Y32" s="26"/>
      <c r="Z32" s="27"/>
      <c r="AA32" s="27"/>
      <c r="AB32" s="27"/>
      <c r="AC32" s="27"/>
      <c r="AD32" s="27"/>
      <c r="AE32" s="27"/>
      <c r="AF32" s="27"/>
      <c r="AG32" s="27"/>
      <c r="AH32" s="27"/>
      <c r="AI32" s="27"/>
      <c r="AJ32" s="27"/>
      <c r="AK32" s="27"/>
      <c r="AL32" s="27"/>
      <c r="AM32" s="27"/>
      <c r="AN32" s="27"/>
      <c r="AO32" s="27"/>
      <c r="AP32" s="27"/>
      <c r="AQ32" s="27"/>
      <c r="AR32" s="27"/>
      <c r="AS32" s="27"/>
      <c r="AT32" s="27"/>
      <c r="AU32" s="27"/>
      <c r="AV32" s="27"/>
      <c r="AW32" s="27"/>
      <c r="AX32" s="27"/>
      <c r="AY32" s="27"/>
      <c r="AZ32" s="27"/>
      <c r="BA32" s="27"/>
      <c r="BB32" s="27"/>
      <c r="BC32" s="27"/>
      <c r="BD32" s="27"/>
      <c r="BE32" s="27"/>
      <c r="BF32" s="27"/>
      <c r="BG32" s="27"/>
      <c r="BH32" s="27"/>
      <c r="BI32" s="27"/>
      <c r="BJ32" s="27"/>
      <c r="BK32" s="27"/>
      <c r="BL32" s="27"/>
      <c r="BM32" s="27"/>
      <c r="BN32" s="27"/>
      <c r="BO32" s="27"/>
      <c r="BP32" s="27"/>
      <c r="BQ32" s="27"/>
      <c r="BR32" s="27"/>
      <c r="BS32" s="27"/>
      <c r="BT32" s="27"/>
      <c r="BU32" s="27"/>
      <c r="BV32" s="27"/>
      <c r="BW32" s="27"/>
      <c r="BX32" s="27"/>
      <c r="BY32" s="27"/>
      <c r="BZ32" s="27"/>
      <c r="CA32" s="27"/>
      <c r="CB32" s="27"/>
      <c r="CC32" s="27"/>
      <c r="CD32" s="27"/>
      <c r="CE32" s="27"/>
      <c r="CF32" s="27"/>
      <c r="CG32" s="27"/>
      <c r="CH32" s="27"/>
      <c r="CI32" s="27"/>
      <c r="CJ32" s="27"/>
      <c r="CK32" s="27"/>
      <c r="CL32" s="27"/>
      <c r="CM32" s="27"/>
      <c r="CN32" s="27"/>
      <c r="CO32" s="27"/>
      <c r="CP32" s="27"/>
      <c r="CQ32" s="27"/>
      <c r="CR32" s="27"/>
      <c r="CS32" s="27"/>
      <c r="CT32" s="27"/>
      <c r="CU32" s="27"/>
      <c r="CV32" s="27"/>
      <c r="CW32" s="27"/>
      <c r="CX32" s="27"/>
      <c r="CY32" s="27"/>
      <c r="CZ32" s="27"/>
      <c r="DA32" s="27"/>
      <c r="DB32" s="27"/>
      <c r="DC32" s="27"/>
    </row>
    <row r="33" spans="1:107" s="29" customFormat="1" ht="11.1" customHeight="1">
      <c r="A33" s="30">
        <v>2001</v>
      </c>
      <c r="B33" s="31"/>
      <c r="C33" s="38">
        <v>45766</v>
      </c>
      <c r="D33" s="38"/>
      <c r="E33" s="38">
        <v>4900</v>
      </c>
      <c r="F33" s="38"/>
      <c r="G33" s="38">
        <v>117</v>
      </c>
      <c r="H33" s="38"/>
      <c r="I33" s="38"/>
      <c r="J33" s="38"/>
      <c r="K33" s="38"/>
      <c r="L33" s="38"/>
      <c r="M33" s="38"/>
      <c r="N33" s="38">
        <v>1701</v>
      </c>
      <c r="O33" s="38"/>
      <c r="P33" s="38">
        <v>20184</v>
      </c>
      <c r="Q33" s="38"/>
      <c r="R33" s="38">
        <v>13815</v>
      </c>
      <c r="S33" s="38"/>
      <c r="T33" s="38">
        <v>1011</v>
      </c>
      <c r="U33" s="38"/>
      <c r="V33" s="38">
        <v>22040</v>
      </c>
      <c r="W33" s="38"/>
      <c r="X33" s="31"/>
      <c r="Y33" s="26"/>
      <c r="Z33" s="27"/>
      <c r="AA33" s="27"/>
      <c r="AB33" s="27"/>
      <c r="AC33" s="27"/>
      <c r="AD33" s="27"/>
      <c r="AE33" s="27"/>
      <c r="AF33" s="27"/>
      <c r="AG33" s="27"/>
      <c r="AH33" s="27"/>
      <c r="AI33" s="27"/>
      <c r="AJ33" s="27"/>
      <c r="AK33" s="27"/>
      <c r="AL33" s="27"/>
      <c r="AM33" s="27"/>
      <c r="AN33" s="27"/>
      <c r="AO33" s="27"/>
      <c r="AP33" s="27"/>
      <c r="AQ33" s="27"/>
      <c r="AR33" s="27"/>
      <c r="AS33" s="27"/>
      <c r="AT33" s="27"/>
      <c r="AU33" s="27"/>
      <c r="AV33" s="27"/>
      <c r="AW33" s="27"/>
      <c r="AX33" s="27"/>
      <c r="AY33" s="27"/>
      <c r="AZ33" s="27"/>
      <c r="BA33" s="27"/>
      <c r="BB33" s="27"/>
      <c r="BC33" s="27"/>
      <c r="BD33" s="27"/>
      <c r="BE33" s="27"/>
      <c r="BF33" s="27"/>
      <c r="BG33" s="27"/>
      <c r="BH33" s="27"/>
      <c r="BI33" s="27"/>
      <c r="BJ33" s="27"/>
      <c r="BK33" s="27"/>
      <c r="BL33" s="27"/>
      <c r="BM33" s="27"/>
      <c r="BN33" s="27"/>
      <c r="BO33" s="27"/>
      <c r="BP33" s="27"/>
      <c r="BQ33" s="27"/>
      <c r="BR33" s="27"/>
      <c r="BS33" s="27"/>
      <c r="BT33" s="27"/>
      <c r="BU33" s="27"/>
      <c r="BV33" s="27"/>
      <c r="BW33" s="27"/>
      <c r="BX33" s="27"/>
      <c r="BY33" s="27"/>
      <c r="BZ33" s="27"/>
      <c r="CA33" s="27"/>
      <c r="CB33" s="27"/>
      <c r="CC33" s="27"/>
      <c r="CD33" s="27"/>
      <c r="CE33" s="27"/>
      <c r="CF33" s="27"/>
      <c r="CG33" s="27"/>
      <c r="CH33" s="27"/>
      <c r="CI33" s="27"/>
      <c r="CJ33" s="27"/>
      <c r="CK33" s="27"/>
      <c r="CL33" s="27"/>
      <c r="CM33" s="27"/>
      <c r="CN33" s="27"/>
      <c r="CO33" s="27"/>
      <c r="CP33" s="27"/>
      <c r="CQ33" s="27"/>
      <c r="CR33" s="27"/>
      <c r="CS33" s="27"/>
      <c r="CT33" s="27"/>
      <c r="CU33" s="27"/>
      <c r="CV33" s="27"/>
      <c r="CW33" s="27"/>
      <c r="CX33" s="27"/>
      <c r="CY33" s="27"/>
      <c r="CZ33" s="27"/>
      <c r="DA33" s="27"/>
      <c r="DB33" s="27"/>
      <c r="DC33" s="27"/>
    </row>
    <row r="34" spans="1:107" s="29" customFormat="1" ht="11.1" customHeight="1">
      <c r="A34" s="30">
        <v>2002</v>
      </c>
      <c r="B34" s="31"/>
      <c r="C34" s="38">
        <v>49329</v>
      </c>
      <c r="D34" s="38"/>
      <c r="E34" s="38">
        <v>5046</v>
      </c>
      <c r="F34" s="38"/>
      <c r="G34" s="38">
        <v>117</v>
      </c>
      <c r="H34" s="38"/>
      <c r="I34" s="38"/>
      <c r="J34" s="38"/>
      <c r="K34" s="38"/>
      <c r="L34" s="38"/>
      <c r="M34" s="38"/>
      <c r="N34" s="38">
        <v>1760</v>
      </c>
      <c r="O34" s="38"/>
      <c r="P34" s="38">
        <v>22065</v>
      </c>
      <c r="Q34" s="38"/>
      <c r="R34" s="38">
        <v>14831</v>
      </c>
      <c r="S34" s="38"/>
      <c r="T34" s="38">
        <v>1064</v>
      </c>
      <c r="U34" s="38"/>
      <c r="V34" s="38">
        <v>24380</v>
      </c>
      <c r="W34" s="38"/>
      <c r="X34" s="31"/>
      <c r="Y34" s="26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7"/>
      <c r="AS34" s="27"/>
      <c r="AT34" s="27"/>
      <c r="AU34" s="27"/>
      <c r="AV34" s="27"/>
      <c r="AW34" s="27"/>
      <c r="AX34" s="27"/>
      <c r="AY34" s="27"/>
      <c r="AZ34" s="27"/>
      <c r="BA34" s="27"/>
      <c r="BB34" s="27"/>
      <c r="BC34" s="27"/>
      <c r="BD34" s="27"/>
      <c r="BE34" s="27"/>
      <c r="BF34" s="27"/>
      <c r="BG34" s="27"/>
      <c r="BH34" s="27"/>
      <c r="BI34" s="27"/>
      <c r="BJ34" s="27"/>
      <c r="BK34" s="27"/>
      <c r="BL34" s="27"/>
      <c r="BM34" s="27"/>
      <c r="BN34" s="27"/>
      <c r="BO34" s="27"/>
      <c r="BP34" s="27"/>
      <c r="BQ34" s="27"/>
      <c r="BR34" s="27"/>
      <c r="BS34" s="27"/>
      <c r="BT34" s="27"/>
      <c r="BU34" s="27"/>
      <c r="BV34" s="27"/>
      <c r="BW34" s="27"/>
      <c r="BX34" s="27"/>
      <c r="BY34" s="27"/>
      <c r="BZ34" s="27"/>
      <c r="CA34" s="27"/>
      <c r="CB34" s="27"/>
      <c r="CC34" s="27"/>
      <c r="CD34" s="27"/>
      <c r="CE34" s="27"/>
      <c r="CF34" s="27"/>
      <c r="CG34" s="27"/>
      <c r="CH34" s="27"/>
      <c r="CI34" s="27"/>
      <c r="CJ34" s="27"/>
      <c r="CK34" s="27"/>
      <c r="CL34" s="27"/>
      <c r="CM34" s="27"/>
      <c r="CN34" s="27"/>
      <c r="CO34" s="27"/>
      <c r="CP34" s="27"/>
      <c r="CQ34" s="27"/>
      <c r="CR34" s="27"/>
      <c r="CS34" s="27"/>
      <c r="CT34" s="27"/>
      <c r="CU34" s="27"/>
      <c r="CV34" s="27"/>
      <c r="CW34" s="27"/>
      <c r="CX34" s="27"/>
      <c r="CY34" s="27"/>
      <c r="CZ34" s="27"/>
      <c r="DA34" s="27"/>
      <c r="DB34" s="27"/>
      <c r="DC34" s="27"/>
    </row>
    <row r="35" spans="1:107" s="29" customFormat="1" ht="11.1" customHeight="1">
      <c r="A35" s="30">
        <v>2003</v>
      </c>
      <c r="B35" s="31"/>
      <c r="C35" s="38">
        <v>51971</v>
      </c>
      <c r="D35" s="38"/>
      <c r="E35" s="38">
        <v>5217</v>
      </c>
      <c r="F35" s="38"/>
      <c r="G35" s="38">
        <v>114</v>
      </c>
      <c r="H35" s="38"/>
      <c r="I35" s="38"/>
      <c r="J35" s="38"/>
      <c r="K35" s="38"/>
      <c r="L35" s="38"/>
      <c r="M35" s="38"/>
      <c r="N35" s="38">
        <v>1691</v>
      </c>
      <c r="O35" s="38"/>
      <c r="P35" s="38">
        <v>22857</v>
      </c>
      <c r="Q35" s="38"/>
      <c r="R35" s="38">
        <v>15511</v>
      </c>
      <c r="S35" s="38"/>
      <c r="T35" s="38">
        <v>1184</v>
      </c>
      <c r="U35" s="38"/>
      <c r="V35" s="38">
        <v>26075</v>
      </c>
      <c r="W35" s="38"/>
      <c r="X35" s="31"/>
      <c r="Y35" s="26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7"/>
      <c r="AL35" s="27"/>
      <c r="AM35" s="27"/>
      <c r="AN35" s="27"/>
      <c r="AO35" s="27"/>
      <c r="AP35" s="27"/>
      <c r="AQ35" s="27"/>
      <c r="AR35" s="27"/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  <c r="BL35" s="27"/>
      <c r="BM35" s="27"/>
      <c r="BN35" s="27"/>
      <c r="BO35" s="27"/>
      <c r="BP35" s="27"/>
      <c r="BQ35" s="27"/>
      <c r="BR35" s="27"/>
      <c r="BS35" s="27"/>
      <c r="BT35" s="27"/>
      <c r="BU35" s="27"/>
      <c r="BV35" s="27"/>
      <c r="BW35" s="27"/>
      <c r="BX35" s="27"/>
      <c r="BY35" s="27"/>
      <c r="BZ35" s="27"/>
      <c r="CA35" s="27"/>
      <c r="CB35" s="27"/>
      <c r="CC35" s="27"/>
      <c r="CD35" s="27"/>
      <c r="CE35" s="27"/>
      <c r="CF35" s="27"/>
      <c r="CG35" s="27"/>
      <c r="CH35" s="27"/>
      <c r="CI35" s="27"/>
      <c r="CJ35" s="27"/>
      <c r="CK35" s="27"/>
      <c r="CL35" s="27"/>
      <c r="CM35" s="27"/>
      <c r="CN35" s="27"/>
      <c r="CO35" s="27"/>
      <c r="CP35" s="27"/>
      <c r="CQ35" s="27"/>
      <c r="CR35" s="27"/>
      <c r="CS35" s="27"/>
      <c r="CT35" s="27"/>
      <c r="CU35" s="27"/>
      <c r="CV35" s="27"/>
      <c r="CW35" s="27"/>
      <c r="CX35" s="27"/>
      <c r="CY35" s="27"/>
      <c r="CZ35" s="27"/>
      <c r="DA35" s="27"/>
      <c r="DB35" s="27"/>
      <c r="DC35" s="27"/>
    </row>
    <row r="36" spans="1:107" s="29" customFormat="1" ht="11.1" customHeight="1">
      <c r="A36" s="30">
        <v>2004</v>
      </c>
      <c r="B36" s="31"/>
      <c r="C36" s="38">
        <v>55002.107000000004</v>
      </c>
      <c r="D36" s="38"/>
      <c r="E36" s="38">
        <v>5425.4629999999997</v>
      </c>
      <c r="F36" s="38"/>
      <c r="G36" s="38">
        <v>113.883</v>
      </c>
      <c r="H36" s="38"/>
      <c r="I36" s="38"/>
      <c r="J36" s="38"/>
      <c r="K36" s="38"/>
      <c r="L36" s="38"/>
      <c r="M36" s="38"/>
      <c r="N36" s="38">
        <v>1708.675</v>
      </c>
      <c r="O36" s="38"/>
      <c r="P36" s="38">
        <v>23611.57</v>
      </c>
      <c r="Q36" s="38"/>
      <c r="R36" s="38">
        <v>15887.813</v>
      </c>
      <c r="S36" s="38"/>
      <c r="T36" s="38">
        <v>1145.9490000000001</v>
      </c>
      <c r="U36" s="38"/>
      <c r="V36" s="38">
        <v>27548.578000000001</v>
      </c>
      <c r="W36" s="38"/>
      <c r="X36" s="31"/>
      <c r="Y36" s="26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7"/>
      <c r="AS36" s="27"/>
      <c r="AT36" s="27"/>
      <c r="AU36" s="27"/>
      <c r="AV36" s="27"/>
      <c r="AW36" s="27"/>
      <c r="AX36" s="27"/>
      <c r="AY36" s="27"/>
      <c r="AZ36" s="27"/>
      <c r="BA36" s="27"/>
      <c r="BB36" s="27"/>
      <c r="BC36" s="27"/>
      <c r="BD36" s="27"/>
      <c r="BE36" s="27"/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7"/>
      <c r="CC36" s="27"/>
      <c r="CD36" s="27"/>
      <c r="CE36" s="27"/>
      <c r="CF36" s="27"/>
      <c r="CG36" s="27"/>
      <c r="CH36" s="27"/>
      <c r="CI36" s="27"/>
      <c r="CJ36" s="27"/>
      <c r="CK36" s="27"/>
      <c r="CL36" s="27"/>
      <c r="CM36" s="27"/>
      <c r="CN36" s="27"/>
      <c r="CO36" s="27"/>
      <c r="CP36" s="27"/>
      <c r="CQ36" s="27"/>
      <c r="CR36" s="27"/>
      <c r="CS36" s="27"/>
      <c r="CT36" s="27"/>
      <c r="CU36" s="27"/>
      <c r="CV36" s="27"/>
      <c r="CW36" s="27"/>
      <c r="CX36" s="27"/>
      <c r="CY36" s="27"/>
      <c r="CZ36" s="27"/>
      <c r="DA36" s="27"/>
      <c r="DB36" s="27"/>
      <c r="DC36" s="27"/>
    </row>
    <row r="37" spans="1:107" s="29" customFormat="1" ht="11.1" customHeight="1">
      <c r="A37" s="30">
        <v>2005</v>
      </c>
      <c r="B37" s="31"/>
      <c r="C37" s="38">
        <v>57349.021999999997</v>
      </c>
      <c r="D37" s="38"/>
      <c r="E37" s="38">
        <v>5461.56</v>
      </c>
      <c r="F37" s="38"/>
      <c r="G37" s="38">
        <v>109.18899999999999</v>
      </c>
      <c r="H37" s="38"/>
      <c r="I37" s="38"/>
      <c r="J37" s="38"/>
      <c r="K37" s="38"/>
      <c r="L37" s="38"/>
      <c r="M37" s="38"/>
      <c r="N37" s="38">
        <v>1702.7529999999999</v>
      </c>
      <c r="O37" s="38"/>
      <c r="P37" s="38">
        <v>24029.629000000001</v>
      </c>
      <c r="Q37" s="38"/>
      <c r="R37" s="38">
        <v>16152.839</v>
      </c>
      <c r="S37" s="38"/>
      <c r="T37" s="38">
        <v>1191.713</v>
      </c>
      <c r="U37" s="38"/>
      <c r="V37" s="38">
        <v>28161.951000000001</v>
      </c>
      <c r="W37" s="38"/>
      <c r="X37" s="31"/>
      <c r="Y37" s="26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  <c r="AP37" s="27"/>
      <c r="AQ37" s="27"/>
      <c r="AR37" s="27"/>
      <c r="AS37" s="27"/>
      <c r="AT37" s="27"/>
      <c r="AU37" s="27"/>
      <c r="AV37" s="27"/>
      <c r="AW37" s="27"/>
      <c r="AX37" s="27"/>
      <c r="AY37" s="27"/>
      <c r="AZ37" s="27"/>
      <c r="BA37" s="27"/>
      <c r="BB37" s="27"/>
      <c r="BC37" s="27"/>
      <c r="BD37" s="27"/>
      <c r="BE37" s="27"/>
      <c r="BF37" s="27"/>
      <c r="BG37" s="27"/>
      <c r="BH37" s="27"/>
      <c r="BI37" s="27"/>
      <c r="BJ37" s="27"/>
      <c r="BK37" s="27"/>
      <c r="BL37" s="27"/>
      <c r="BM37" s="27"/>
      <c r="BN37" s="27"/>
      <c r="BO37" s="27"/>
      <c r="BP37" s="27"/>
      <c r="BQ37" s="27"/>
      <c r="BR37" s="27"/>
      <c r="BS37" s="27"/>
      <c r="BT37" s="27"/>
      <c r="BU37" s="27"/>
      <c r="BV37" s="27"/>
      <c r="BW37" s="27"/>
      <c r="BX37" s="27"/>
      <c r="BY37" s="27"/>
      <c r="BZ37" s="27"/>
      <c r="CA37" s="27"/>
      <c r="CB37" s="27"/>
      <c r="CC37" s="27"/>
      <c r="CD37" s="27"/>
      <c r="CE37" s="27"/>
      <c r="CF37" s="27"/>
      <c r="CG37" s="27"/>
      <c r="CH37" s="27"/>
      <c r="CI37" s="27"/>
      <c r="CJ37" s="27"/>
      <c r="CK37" s="27"/>
      <c r="CL37" s="27"/>
      <c r="CM37" s="27"/>
      <c r="CN37" s="27"/>
      <c r="CO37" s="27"/>
      <c r="CP37" s="27"/>
      <c r="CQ37" s="27"/>
      <c r="CR37" s="27"/>
      <c r="CS37" s="27"/>
      <c r="CT37" s="27"/>
      <c r="CU37" s="27"/>
      <c r="CV37" s="27"/>
      <c r="CW37" s="27"/>
      <c r="CX37" s="27"/>
      <c r="CY37" s="27"/>
      <c r="CZ37" s="27"/>
      <c r="DA37" s="27"/>
      <c r="DB37" s="27"/>
      <c r="DC37" s="27"/>
    </row>
    <row r="38" spans="1:107" s="29" customFormat="1" ht="11.1" customHeight="1">
      <c r="A38" s="30">
        <v>2006</v>
      </c>
      <c r="B38" s="31"/>
      <c r="C38" s="38">
        <v>57180.89</v>
      </c>
      <c r="D38" s="38"/>
      <c r="E38" s="38">
        <v>6211.7690000000002</v>
      </c>
      <c r="F38" s="38"/>
      <c r="G38" s="38">
        <v>106.91</v>
      </c>
      <c r="H38" s="38"/>
      <c r="I38" s="38"/>
      <c r="J38" s="38"/>
      <c r="K38" s="38"/>
      <c r="L38" s="38"/>
      <c r="M38" s="38"/>
      <c r="N38" s="38">
        <v>1707.4359999999999</v>
      </c>
      <c r="O38" s="38"/>
      <c r="P38" s="38">
        <v>22982.234</v>
      </c>
      <c r="Q38" s="38"/>
      <c r="R38" s="38">
        <v>15792.406000000001</v>
      </c>
      <c r="S38" s="38"/>
      <c r="T38" s="38">
        <v>1186.0070000000001</v>
      </c>
      <c r="U38" s="38"/>
      <c r="V38" s="38">
        <v>27009.726999999999</v>
      </c>
      <c r="W38" s="38"/>
      <c r="X38" s="31"/>
      <c r="Y38" s="26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27"/>
      <c r="AM38" s="27"/>
      <c r="AN38" s="27"/>
      <c r="AO38" s="27"/>
      <c r="AP38" s="27"/>
      <c r="AQ38" s="27"/>
      <c r="AR38" s="27"/>
      <c r="AS38" s="27"/>
      <c r="AT38" s="27"/>
      <c r="AU38" s="27"/>
      <c r="AV38" s="27"/>
      <c r="AW38" s="27"/>
      <c r="AX38" s="27"/>
      <c r="AY38" s="27"/>
      <c r="AZ38" s="27"/>
      <c r="BA38" s="27"/>
      <c r="BB38" s="27"/>
      <c r="BC38" s="27"/>
      <c r="BD38" s="27"/>
      <c r="BE38" s="27"/>
      <c r="BF38" s="27"/>
      <c r="BG38" s="27"/>
      <c r="BH38" s="27"/>
      <c r="BI38" s="27"/>
      <c r="BJ38" s="27"/>
      <c r="BK38" s="27"/>
      <c r="BL38" s="27"/>
      <c r="BM38" s="27"/>
      <c r="BN38" s="27"/>
      <c r="BO38" s="27"/>
      <c r="BP38" s="27"/>
      <c r="BQ38" s="27"/>
      <c r="BR38" s="27"/>
      <c r="BS38" s="27"/>
      <c r="BT38" s="27"/>
      <c r="BU38" s="27"/>
      <c r="BV38" s="27"/>
      <c r="BW38" s="27"/>
      <c r="BX38" s="27"/>
      <c r="BY38" s="27"/>
      <c r="BZ38" s="27"/>
      <c r="CA38" s="27"/>
      <c r="CB38" s="27"/>
      <c r="CC38" s="27"/>
      <c r="CD38" s="27"/>
      <c r="CE38" s="27"/>
      <c r="CF38" s="27"/>
      <c r="CG38" s="27"/>
      <c r="CH38" s="27"/>
      <c r="CI38" s="27"/>
      <c r="CJ38" s="27"/>
      <c r="CK38" s="27"/>
      <c r="CL38" s="27"/>
      <c r="CM38" s="27"/>
      <c r="CN38" s="27"/>
      <c r="CO38" s="27"/>
      <c r="CP38" s="27"/>
      <c r="CQ38" s="27"/>
      <c r="CR38" s="27"/>
      <c r="CS38" s="27"/>
      <c r="CT38" s="27"/>
      <c r="CU38" s="27"/>
      <c r="CV38" s="27"/>
      <c r="CW38" s="27"/>
      <c r="CX38" s="27"/>
      <c r="CY38" s="27"/>
      <c r="CZ38" s="27"/>
      <c r="DA38" s="27"/>
      <c r="DB38" s="27"/>
      <c r="DC38" s="27"/>
    </row>
    <row r="39" spans="1:107" s="29" customFormat="1" ht="11.1" customHeight="1">
      <c r="A39" s="30">
        <v>2007</v>
      </c>
      <c r="B39" s="31"/>
      <c r="C39" s="38">
        <v>56820.75</v>
      </c>
      <c r="D39" s="38"/>
      <c r="E39" s="38">
        <v>5134.2139999999999</v>
      </c>
      <c r="F39" s="38"/>
      <c r="G39" s="38">
        <v>103.56</v>
      </c>
      <c r="H39" s="38"/>
      <c r="I39" s="38"/>
      <c r="J39" s="38"/>
      <c r="K39" s="38"/>
      <c r="L39" s="38"/>
      <c r="M39" s="38"/>
      <c r="N39" s="38">
        <v>1644.963</v>
      </c>
      <c r="O39" s="38"/>
      <c r="P39" s="38">
        <v>22046.922999999999</v>
      </c>
      <c r="Q39" s="38"/>
      <c r="R39" s="38">
        <v>14896.456</v>
      </c>
      <c r="S39" s="38"/>
      <c r="T39" s="38">
        <v>1189.9680000000001</v>
      </c>
      <c r="U39" s="38"/>
      <c r="V39" s="38">
        <v>23922.906999999999</v>
      </c>
      <c r="W39" s="38"/>
      <c r="X39" s="31"/>
      <c r="Y39" s="26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7"/>
      <c r="AR39" s="27"/>
      <c r="AS39" s="27"/>
      <c r="AT39" s="27"/>
      <c r="AU39" s="27"/>
      <c r="AV39" s="27"/>
      <c r="AW39" s="27"/>
      <c r="AX39" s="27"/>
      <c r="AY39" s="27"/>
      <c r="AZ39" s="27"/>
      <c r="BA39" s="27"/>
      <c r="BB39" s="27"/>
      <c r="BC39" s="27"/>
      <c r="BD39" s="27"/>
      <c r="BE39" s="27"/>
      <c r="BF39" s="27"/>
      <c r="BG39" s="27"/>
      <c r="BH39" s="27"/>
      <c r="BI39" s="27"/>
      <c r="BJ39" s="27"/>
      <c r="BK39" s="27"/>
      <c r="BL39" s="27"/>
      <c r="BM39" s="27"/>
      <c r="BN39" s="27"/>
      <c r="BO39" s="27"/>
      <c r="BP39" s="27"/>
      <c r="BQ39" s="27"/>
      <c r="BR39" s="27"/>
      <c r="BS39" s="27"/>
      <c r="BT39" s="27"/>
      <c r="BU39" s="27"/>
      <c r="BV39" s="27"/>
      <c r="BW39" s="27"/>
      <c r="BX39" s="27"/>
      <c r="BY39" s="27"/>
      <c r="BZ39" s="27"/>
      <c r="CA39" s="27"/>
      <c r="CB39" s="27"/>
      <c r="CC39" s="27"/>
      <c r="CD39" s="27"/>
      <c r="CE39" s="27"/>
      <c r="CF39" s="27"/>
      <c r="CG39" s="27"/>
      <c r="CH39" s="27"/>
      <c r="CI39" s="27"/>
      <c r="CJ39" s="27"/>
      <c r="CK39" s="27"/>
      <c r="CL39" s="27"/>
      <c r="CM39" s="27"/>
      <c r="CN39" s="27"/>
      <c r="CO39" s="27"/>
      <c r="CP39" s="27"/>
      <c r="CQ39" s="27"/>
      <c r="CR39" s="27"/>
      <c r="CS39" s="27"/>
      <c r="CT39" s="27"/>
      <c r="CU39" s="27"/>
      <c r="CV39" s="27"/>
      <c r="CW39" s="27"/>
      <c r="CX39" s="27"/>
      <c r="CY39" s="27"/>
      <c r="CZ39" s="27"/>
      <c r="DA39" s="27"/>
      <c r="DB39" s="27"/>
      <c r="DC39" s="27"/>
    </row>
    <row r="40" spans="1:107" ht="12">
      <c r="A40" s="30" t="s">
        <v>34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0"/>
      <c r="Z40" s="3"/>
      <c r="AA40" s="3"/>
      <c r="AB40" s="3"/>
    </row>
    <row r="41" spans="1:107" ht="12">
      <c r="A41" s="11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0"/>
      <c r="Z41" s="3"/>
      <c r="AA41" s="3"/>
      <c r="AB41" s="3"/>
    </row>
    <row r="42" spans="1:107" ht="12">
      <c r="A42" s="11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0"/>
      <c r="Z42" s="3"/>
      <c r="AA42" s="3"/>
      <c r="AB42" s="3"/>
    </row>
    <row r="43" spans="1:107" ht="12">
      <c r="A43" s="11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0"/>
      <c r="Z43" s="3"/>
      <c r="AA43" s="3"/>
      <c r="AB43" s="3"/>
    </row>
    <row r="44" spans="1:107" ht="12">
      <c r="A44" s="11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0"/>
      <c r="Z44" s="3"/>
      <c r="AA44" s="3"/>
      <c r="AB44" s="3"/>
    </row>
    <row r="45" spans="1:107" ht="12">
      <c r="A45" s="11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0"/>
      <c r="Z45" s="3"/>
      <c r="AA45" s="3"/>
      <c r="AB45" s="3"/>
    </row>
    <row r="46" spans="1:107" ht="12">
      <c r="A46" s="11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0"/>
      <c r="Z46" s="3"/>
      <c r="AA46" s="3"/>
      <c r="AB46" s="3"/>
    </row>
    <row r="47" spans="1:107" ht="12">
      <c r="A47" s="11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0"/>
      <c r="Z47" s="3"/>
      <c r="AA47" s="3"/>
      <c r="AB47" s="3"/>
    </row>
    <row r="48" spans="1:107" ht="12">
      <c r="A48" s="11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0"/>
      <c r="Z48" s="3"/>
      <c r="AA48" s="3"/>
      <c r="AB48" s="3"/>
    </row>
    <row r="49" spans="1:107" ht="12">
      <c r="A49" s="11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0"/>
      <c r="Z49" s="3"/>
      <c r="AA49" s="3"/>
      <c r="AB49" s="3"/>
    </row>
    <row r="50" spans="1:107" ht="12">
      <c r="A50" s="11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0"/>
      <c r="Z50" s="3"/>
      <c r="AA50" s="3"/>
      <c r="AB50" s="3"/>
    </row>
    <row r="51" spans="1:107" ht="12">
      <c r="A51" s="11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0"/>
      <c r="Z51" s="3"/>
      <c r="AA51" s="3"/>
      <c r="AB51" s="3"/>
    </row>
    <row r="52" spans="1:107" ht="12">
      <c r="A52" s="11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0"/>
      <c r="Z52" s="3"/>
      <c r="AA52" s="3"/>
      <c r="AB52" s="3"/>
    </row>
    <row r="53" spans="1:107" ht="12">
      <c r="A53" s="11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0"/>
      <c r="Z53" s="3"/>
      <c r="AA53" s="3"/>
      <c r="AB53" s="3"/>
    </row>
    <row r="54" spans="1:107" ht="12">
      <c r="A54" s="11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0"/>
      <c r="Z54" s="3"/>
      <c r="AA54" s="3"/>
      <c r="AB54" s="3"/>
    </row>
    <row r="55" spans="1:107" ht="12">
      <c r="A55" s="11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0"/>
      <c r="Z55" s="3"/>
      <c r="AA55" s="3"/>
      <c r="AB55" s="3"/>
    </row>
    <row r="56" spans="1:107" ht="12">
      <c r="A56" s="11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0"/>
      <c r="Z56" s="3"/>
      <c r="AA56" s="3"/>
      <c r="AB56" s="3"/>
    </row>
    <row r="57" spans="1:107" ht="12">
      <c r="A57" s="11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0"/>
      <c r="Z57" s="3"/>
      <c r="AA57" s="3"/>
      <c r="AB57" s="3"/>
    </row>
    <row r="58" spans="1:107" s="1" customFormat="1" ht="15" customHeight="1">
      <c r="A58" s="53" t="s">
        <v>61</v>
      </c>
      <c r="B58" s="53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1"/>
      <c r="X58" s="13"/>
      <c r="Y58" s="14"/>
      <c r="Z58" s="6"/>
      <c r="AA58" s="6"/>
      <c r="AB58" s="6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</row>
    <row r="59" spans="1:107" s="1" customFormat="1" ht="15" customHeight="1">
      <c r="A59" s="54" t="s">
        <v>44</v>
      </c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  <c r="W59" s="7"/>
      <c r="X59" s="8"/>
      <c r="Y59" s="9"/>
      <c r="Z59" s="4"/>
      <c r="AA59" s="5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</row>
    <row r="60" spans="1:107" s="1" customFormat="1" ht="15" customHeight="1">
      <c r="A60" s="54" t="s">
        <v>62</v>
      </c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7"/>
      <c r="X60" s="8"/>
      <c r="Y60" s="9"/>
      <c r="Z60" s="4"/>
      <c r="AA60" s="5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  <c r="CA60" s="4"/>
      <c r="CB60" s="4"/>
      <c r="CC60" s="4"/>
      <c r="CD60" s="4"/>
      <c r="CE60" s="4"/>
      <c r="CF60" s="4"/>
      <c r="CG60" s="4"/>
      <c r="CH60" s="4"/>
      <c r="CI60" s="4"/>
      <c r="CJ60" s="4"/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</row>
    <row r="61" spans="1:107" s="29" customFormat="1" ht="10.15" customHeight="1">
      <c r="A61" s="23" t="s">
        <v>0</v>
      </c>
      <c r="B61" s="24"/>
      <c r="C61" s="24"/>
      <c r="D61" s="24"/>
      <c r="E61" s="25" t="s">
        <v>35</v>
      </c>
      <c r="F61" s="24"/>
      <c r="G61" s="24"/>
      <c r="H61" s="24"/>
      <c r="I61" s="24"/>
      <c r="J61" s="24"/>
      <c r="K61" s="25" t="s">
        <v>2</v>
      </c>
      <c r="L61" s="24"/>
      <c r="M61" s="24"/>
      <c r="N61" s="23" t="s">
        <v>2</v>
      </c>
      <c r="O61" s="24"/>
      <c r="P61" s="24"/>
      <c r="Q61" s="24"/>
      <c r="R61" s="25" t="s">
        <v>3</v>
      </c>
      <c r="S61" s="24"/>
      <c r="T61" s="25" t="s">
        <v>4</v>
      </c>
      <c r="U61" s="24"/>
      <c r="V61" s="25" t="s">
        <v>5</v>
      </c>
      <c r="W61" s="26"/>
      <c r="X61" s="26"/>
      <c r="Y61" s="26"/>
      <c r="Z61" s="27"/>
      <c r="AA61" s="27"/>
      <c r="AB61" s="27"/>
      <c r="AC61" s="27"/>
      <c r="AD61" s="27"/>
      <c r="AE61" s="27"/>
      <c r="AF61" s="27"/>
      <c r="AG61" s="27"/>
      <c r="AH61" s="27"/>
      <c r="AI61" s="27"/>
      <c r="AJ61" s="27"/>
      <c r="AK61" s="27"/>
      <c r="AL61" s="27"/>
      <c r="AM61" s="27"/>
      <c r="AN61" s="27"/>
      <c r="AO61" s="27"/>
      <c r="AP61" s="27"/>
      <c r="AQ61" s="27"/>
      <c r="AR61" s="27"/>
      <c r="AS61" s="27"/>
      <c r="AT61" s="27"/>
      <c r="AU61" s="27"/>
      <c r="AV61" s="27"/>
      <c r="AW61" s="27"/>
      <c r="AX61" s="27"/>
      <c r="AY61" s="27"/>
      <c r="AZ61" s="27"/>
      <c r="BA61" s="27"/>
      <c r="BB61" s="27"/>
      <c r="BC61" s="27"/>
      <c r="BD61" s="27"/>
      <c r="BE61" s="27"/>
      <c r="BF61" s="27"/>
      <c r="BG61" s="27"/>
      <c r="BH61" s="27"/>
      <c r="BI61" s="27"/>
      <c r="BJ61" s="27"/>
      <c r="BK61" s="27"/>
      <c r="BL61" s="27"/>
      <c r="BM61" s="27"/>
      <c r="BN61" s="27"/>
      <c r="BO61" s="27"/>
      <c r="BP61" s="27"/>
      <c r="BQ61" s="27"/>
      <c r="BR61" s="27"/>
      <c r="BS61" s="27"/>
      <c r="BT61" s="27"/>
      <c r="BU61" s="27"/>
      <c r="BV61" s="27"/>
      <c r="BW61" s="27"/>
      <c r="BX61" s="27"/>
      <c r="BY61" s="27"/>
      <c r="BZ61" s="27"/>
      <c r="CA61" s="27"/>
      <c r="CB61" s="27"/>
      <c r="CC61" s="27"/>
      <c r="CD61" s="27"/>
      <c r="CE61" s="27"/>
      <c r="CF61" s="27"/>
      <c r="CG61" s="27"/>
      <c r="CH61" s="27"/>
      <c r="CI61" s="27"/>
      <c r="CJ61" s="27"/>
      <c r="CK61" s="27"/>
      <c r="CL61" s="27"/>
      <c r="CM61" s="27"/>
      <c r="CN61" s="27"/>
      <c r="CO61" s="27"/>
      <c r="CP61" s="27"/>
      <c r="CQ61" s="27"/>
      <c r="CR61" s="27"/>
      <c r="CS61" s="27"/>
      <c r="CT61" s="27"/>
      <c r="CU61" s="27"/>
      <c r="CV61" s="27"/>
      <c r="CW61" s="27"/>
      <c r="CX61" s="27"/>
      <c r="CY61" s="27"/>
      <c r="CZ61" s="27"/>
      <c r="DA61" s="27"/>
      <c r="DB61" s="27"/>
      <c r="DC61" s="27"/>
    </row>
    <row r="62" spans="1:107" s="29" customFormat="1" ht="15" customHeight="1">
      <c r="A62" s="30" t="s">
        <v>6</v>
      </c>
      <c r="B62" s="31"/>
      <c r="C62" s="32" t="s">
        <v>43</v>
      </c>
      <c r="D62" s="31"/>
      <c r="E62" s="32" t="s">
        <v>36</v>
      </c>
      <c r="F62" s="31"/>
      <c r="G62" s="30" t="s">
        <v>8</v>
      </c>
      <c r="H62" s="31"/>
      <c r="I62" s="32" t="s">
        <v>9</v>
      </c>
      <c r="J62" s="31"/>
      <c r="K62" s="32" t="s">
        <v>10</v>
      </c>
      <c r="L62" s="31"/>
      <c r="M62" s="31"/>
      <c r="N62" s="30" t="s">
        <v>41</v>
      </c>
      <c r="O62" s="31"/>
      <c r="P62" s="32" t="s">
        <v>11</v>
      </c>
      <c r="Q62" s="31"/>
      <c r="R62" s="32" t="s">
        <v>7</v>
      </c>
      <c r="S62" s="31"/>
      <c r="T62" s="30" t="s">
        <v>42</v>
      </c>
      <c r="U62" s="31"/>
      <c r="V62" s="32" t="s">
        <v>12</v>
      </c>
      <c r="W62" s="26"/>
      <c r="X62" s="26"/>
      <c r="Y62" s="26"/>
      <c r="Z62" s="27"/>
      <c r="AA62" s="27"/>
      <c r="AB62" s="27"/>
      <c r="AC62" s="27"/>
      <c r="AD62" s="27"/>
      <c r="AE62" s="27"/>
      <c r="AF62" s="27"/>
      <c r="AG62" s="27"/>
      <c r="AH62" s="27"/>
      <c r="AI62" s="27"/>
      <c r="AJ62" s="27"/>
      <c r="AK62" s="27"/>
      <c r="AL62" s="27"/>
      <c r="AM62" s="27"/>
      <c r="AN62" s="27"/>
      <c r="AO62" s="27"/>
      <c r="AP62" s="27"/>
      <c r="AQ62" s="27"/>
      <c r="AR62" s="27"/>
      <c r="AS62" s="27"/>
      <c r="AT62" s="27"/>
      <c r="AU62" s="27"/>
      <c r="AV62" s="27"/>
      <c r="AW62" s="27"/>
      <c r="AX62" s="27"/>
      <c r="AY62" s="27"/>
      <c r="AZ62" s="27"/>
      <c r="BA62" s="27"/>
      <c r="BB62" s="27"/>
      <c r="BC62" s="27"/>
      <c r="BD62" s="27"/>
      <c r="BE62" s="27"/>
      <c r="BF62" s="27"/>
      <c r="BG62" s="27"/>
      <c r="BH62" s="27"/>
      <c r="BI62" s="27"/>
      <c r="BJ62" s="27"/>
      <c r="BK62" s="27"/>
      <c r="BL62" s="27"/>
      <c r="BM62" s="27"/>
      <c r="BN62" s="27"/>
      <c r="BO62" s="27"/>
      <c r="BP62" s="27"/>
      <c r="BQ62" s="27"/>
      <c r="BR62" s="27"/>
      <c r="BS62" s="27"/>
      <c r="BT62" s="27"/>
      <c r="BU62" s="27"/>
      <c r="BV62" s="27"/>
      <c r="BW62" s="27"/>
      <c r="BX62" s="27"/>
      <c r="BY62" s="27"/>
      <c r="BZ62" s="27"/>
      <c r="CA62" s="27"/>
      <c r="CB62" s="27"/>
      <c r="CC62" s="27"/>
      <c r="CD62" s="27"/>
      <c r="CE62" s="27"/>
      <c r="CF62" s="27"/>
      <c r="CG62" s="27"/>
      <c r="CH62" s="27"/>
      <c r="CI62" s="27"/>
      <c r="CJ62" s="27"/>
      <c r="CK62" s="27"/>
      <c r="CL62" s="27"/>
      <c r="CM62" s="27"/>
      <c r="CN62" s="27"/>
      <c r="CO62" s="27"/>
      <c r="CP62" s="27"/>
      <c r="CQ62" s="27"/>
      <c r="CR62" s="27"/>
      <c r="CS62" s="27"/>
      <c r="CT62" s="27"/>
      <c r="CU62" s="27"/>
      <c r="CV62" s="27"/>
      <c r="CW62" s="27"/>
      <c r="CX62" s="27"/>
      <c r="CY62" s="27"/>
      <c r="CZ62" s="27"/>
      <c r="DA62" s="27"/>
      <c r="DB62" s="27"/>
      <c r="DC62" s="27"/>
    </row>
    <row r="63" spans="1:107" s="29" customFormat="1" ht="10.5" customHeight="1">
      <c r="A63" s="24"/>
      <c r="B63" s="24"/>
      <c r="C63" s="52" t="s">
        <v>37</v>
      </c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37"/>
      <c r="X63" s="26"/>
      <c r="Y63" s="26"/>
      <c r="Z63" s="27"/>
      <c r="AA63" s="27"/>
      <c r="AB63" s="27"/>
      <c r="AC63" s="27"/>
      <c r="AD63" s="27"/>
      <c r="AE63" s="27"/>
      <c r="AF63" s="27"/>
      <c r="AG63" s="27"/>
      <c r="AH63" s="27"/>
      <c r="AI63" s="27"/>
      <c r="AJ63" s="27"/>
      <c r="AK63" s="27"/>
      <c r="AL63" s="27"/>
      <c r="AM63" s="27"/>
      <c r="AN63" s="27"/>
      <c r="AO63" s="27"/>
      <c r="AP63" s="27"/>
      <c r="AQ63" s="27"/>
      <c r="AR63" s="27"/>
      <c r="AS63" s="27"/>
      <c r="AT63" s="27"/>
      <c r="AU63" s="27"/>
      <c r="AV63" s="27"/>
      <c r="AW63" s="27"/>
      <c r="AX63" s="27"/>
      <c r="AY63" s="27"/>
      <c r="AZ63" s="27"/>
      <c r="BA63" s="27"/>
      <c r="BB63" s="27"/>
      <c r="BC63" s="27"/>
      <c r="BD63" s="27"/>
      <c r="BE63" s="27"/>
      <c r="BF63" s="27"/>
      <c r="BG63" s="27"/>
      <c r="BH63" s="27"/>
      <c r="BI63" s="27"/>
      <c r="BJ63" s="27"/>
      <c r="BK63" s="27"/>
      <c r="BL63" s="27"/>
      <c r="BM63" s="27"/>
      <c r="BN63" s="27"/>
      <c r="BO63" s="27"/>
      <c r="BP63" s="27"/>
      <c r="BQ63" s="27"/>
      <c r="BR63" s="27"/>
      <c r="BS63" s="27"/>
      <c r="BT63" s="27"/>
      <c r="BU63" s="27"/>
      <c r="BV63" s="27"/>
      <c r="BW63" s="27"/>
      <c r="BX63" s="27"/>
      <c r="BY63" s="27"/>
      <c r="BZ63" s="27"/>
      <c r="CA63" s="27"/>
      <c r="CB63" s="27"/>
      <c r="CC63" s="27"/>
      <c r="CD63" s="27"/>
      <c r="CE63" s="27"/>
      <c r="CF63" s="27"/>
      <c r="CG63" s="27"/>
      <c r="CH63" s="27"/>
      <c r="CI63" s="27"/>
      <c r="CJ63" s="27"/>
      <c r="CK63" s="27"/>
      <c r="CL63" s="27"/>
      <c r="CM63" s="27"/>
      <c r="CN63" s="27"/>
      <c r="CO63" s="27"/>
      <c r="CP63" s="27"/>
      <c r="CQ63" s="27"/>
      <c r="CR63" s="27"/>
      <c r="CS63" s="27"/>
      <c r="CT63" s="27"/>
      <c r="CU63" s="27"/>
      <c r="CV63" s="27"/>
      <c r="CW63" s="27"/>
      <c r="CX63" s="27"/>
      <c r="CY63" s="27"/>
      <c r="CZ63" s="27"/>
      <c r="DA63" s="27"/>
      <c r="DB63" s="27"/>
      <c r="DC63" s="27"/>
    </row>
    <row r="64" spans="1:107" s="29" customFormat="1" ht="10.5" customHeight="1">
      <c r="A64" s="30" t="s">
        <v>14</v>
      </c>
      <c r="B64" s="31"/>
      <c r="C64" s="40">
        <f t="shared" ref="C64:C81" si="1">C7/$C7*100</f>
        <v>100</v>
      </c>
      <c r="D64" s="40"/>
      <c r="E64" s="40">
        <f t="shared" ref="E64:E88" si="2">E7/$C7*100</f>
        <v>15.59503794247285</v>
      </c>
      <c r="F64" s="40"/>
      <c r="G64" s="40">
        <f t="shared" ref="G64:G88" si="3">G7/$C7*100</f>
        <v>0.31353660199027583</v>
      </c>
      <c r="H64" s="40"/>
      <c r="I64" s="39">
        <f t="shared" ref="I64:I88" si="4">I7/$C7*100</f>
        <v>3.0990139501067842</v>
      </c>
      <c r="J64" s="31"/>
      <c r="K64" s="39">
        <f t="shared" ref="K64:K88" si="5">K7/$C7*100</f>
        <v>2.8627254964329532</v>
      </c>
      <c r="L64" s="31"/>
      <c r="M64" s="31"/>
      <c r="N64" s="40">
        <f t="shared" ref="N64:N88" si="6">N7/$C7*100</f>
        <v>5.9617394465397373</v>
      </c>
      <c r="O64" s="40"/>
      <c r="P64" s="40">
        <f t="shared" ref="P64:P88" si="7">P7/$C7*100</f>
        <v>69.05984459490162</v>
      </c>
      <c r="Q64" s="40"/>
      <c r="R64" s="40">
        <f t="shared" ref="R64:R88" si="8">R7/$C7*100</f>
        <v>33.793792884082336</v>
      </c>
      <c r="S64" s="40"/>
      <c r="T64" s="40">
        <f t="shared" ref="T64:T88" si="9">T7/$C7*100</f>
        <v>1.5585949925023856</v>
      </c>
      <c r="U64" s="40"/>
      <c r="V64" s="40">
        <f t="shared" ref="V64:V88" si="10">V7/$C7*100</f>
        <v>64.32044349525151</v>
      </c>
      <c r="W64" s="26"/>
      <c r="X64" s="26"/>
      <c r="Y64" s="26"/>
      <c r="Z64" s="27"/>
      <c r="AA64" s="27"/>
      <c r="AB64" s="27"/>
      <c r="AC64" s="27"/>
      <c r="AD64" s="27"/>
      <c r="AE64" s="27"/>
      <c r="AF64" s="27"/>
      <c r="AG64" s="27"/>
      <c r="AH64" s="27"/>
      <c r="AI64" s="27"/>
      <c r="AJ64" s="27"/>
      <c r="AK64" s="27"/>
      <c r="AL64" s="27"/>
      <c r="AM64" s="27"/>
      <c r="AN64" s="27"/>
      <c r="AO64" s="27"/>
      <c r="AP64" s="27"/>
      <c r="AQ64" s="27"/>
      <c r="AR64" s="27"/>
      <c r="AS64" s="27"/>
      <c r="AT64" s="27"/>
      <c r="AU64" s="27"/>
      <c r="AV64" s="27"/>
      <c r="AW64" s="27"/>
      <c r="AX64" s="27"/>
      <c r="AY64" s="27"/>
      <c r="AZ64" s="27"/>
      <c r="BA64" s="27"/>
      <c r="BB64" s="27"/>
      <c r="BC64" s="27"/>
      <c r="BD64" s="27"/>
      <c r="BE64" s="27"/>
      <c r="BF64" s="27"/>
      <c r="BG64" s="27"/>
      <c r="BH64" s="27"/>
      <c r="BI64" s="27"/>
      <c r="BJ64" s="27"/>
      <c r="BK64" s="27"/>
      <c r="BL64" s="27"/>
      <c r="BM64" s="27"/>
      <c r="BN64" s="27"/>
      <c r="BO64" s="27"/>
      <c r="BP64" s="27"/>
      <c r="BQ64" s="27"/>
      <c r="BR64" s="27"/>
      <c r="BS64" s="27"/>
      <c r="BT64" s="27"/>
      <c r="BU64" s="27"/>
      <c r="BV64" s="27"/>
      <c r="BW64" s="27"/>
      <c r="BX64" s="27"/>
      <c r="BY64" s="27"/>
      <c r="BZ64" s="27"/>
      <c r="CA64" s="27"/>
      <c r="CB64" s="27"/>
      <c r="CC64" s="27"/>
      <c r="CD64" s="27"/>
      <c r="CE64" s="27"/>
      <c r="CF64" s="27"/>
      <c r="CG64" s="27"/>
      <c r="CH64" s="27"/>
      <c r="CI64" s="27"/>
      <c r="CJ64" s="27"/>
      <c r="CK64" s="27"/>
      <c r="CL64" s="27"/>
      <c r="CM64" s="27"/>
      <c r="CN64" s="27"/>
      <c r="CO64" s="27"/>
      <c r="CP64" s="27"/>
      <c r="CQ64" s="27"/>
      <c r="CR64" s="27"/>
      <c r="CS64" s="27"/>
      <c r="CT64" s="27"/>
      <c r="CU64" s="27"/>
      <c r="CV64" s="27"/>
      <c r="CW64" s="27"/>
      <c r="CX64" s="27"/>
      <c r="CY64" s="27"/>
      <c r="CZ64" s="27"/>
      <c r="DA64" s="27"/>
      <c r="DB64" s="27"/>
      <c r="DC64" s="27"/>
    </row>
    <row r="65" spans="1:107" s="29" customFormat="1" ht="10.5" customHeight="1">
      <c r="A65" s="30" t="s">
        <v>15</v>
      </c>
      <c r="B65" s="31"/>
      <c r="C65" s="40">
        <f t="shared" si="1"/>
        <v>100</v>
      </c>
      <c r="D65" s="40"/>
      <c r="E65" s="40">
        <f t="shared" si="2"/>
        <v>15.564321718167873</v>
      </c>
      <c r="F65" s="40"/>
      <c r="G65" s="40">
        <f t="shared" si="3"/>
        <v>0.39009423624808243</v>
      </c>
      <c r="H65" s="40"/>
      <c r="I65" s="39">
        <f t="shared" si="4"/>
        <v>3.1733508656585578</v>
      </c>
      <c r="J65" s="31"/>
      <c r="K65" s="39">
        <f t="shared" si="5"/>
        <v>2.792022792022792</v>
      </c>
      <c r="L65" s="31"/>
      <c r="M65" s="31"/>
      <c r="N65" s="40">
        <f t="shared" si="6"/>
        <v>5.9653736576813499</v>
      </c>
      <c r="O65" s="40"/>
      <c r="P65" s="40">
        <f t="shared" si="7"/>
        <v>68.481262327416175</v>
      </c>
      <c r="Q65" s="40"/>
      <c r="R65" s="40">
        <f t="shared" si="8"/>
        <v>37.177295638834103</v>
      </c>
      <c r="S65" s="40"/>
      <c r="T65" s="40">
        <f t="shared" si="9"/>
        <v>1.398202936664475</v>
      </c>
      <c r="U65" s="40"/>
      <c r="V65" s="40">
        <f t="shared" si="10"/>
        <v>65.233399079552925</v>
      </c>
      <c r="W65" s="26"/>
      <c r="X65" s="26"/>
      <c r="Y65" s="26"/>
      <c r="Z65" s="27"/>
      <c r="AA65" s="27"/>
      <c r="AB65" s="27"/>
      <c r="AC65" s="27"/>
      <c r="AD65" s="27"/>
      <c r="AE65" s="27"/>
      <c r="AF65" s="27"/>
      <c r="AG65" s="27"/>
      <c r="AH65" s="27"/>
      <c r="AI65" s="27"/>
      <c r="AJ65" s="27"/>
      <c r="AK65" s="27"/>
      <c r="AL65" s="27"/>
      <c r="AM65" s="27"/>
      <c r="AN65" s="27"/>
      <c r="AO65" s="27"/>
      <c r="AP65" s="27"/>
      <c r="AQ65" s="27"/>
      <c r="AR65" s="27"/>
      <c r="AS65" s="27"/>
      <c r="AT65" s="27"/>
      <c r="AU65" s="27"/>
      <c r="AV65" s="27"/>
      <c r="AW65" s="27"/>
      <c r="AX65" s="27"/>
      <c r="AY65" s="27"/>
      <c r="AZ65" s="27"/>
      <c r="BA65" s="27"/>
      <c r="BB65" s="27"/>
      <c r="BC65" s="27"/>
      <c r="BD65" s="27"/>
      <c r="BE65" s="27"/>
      <c r="BF65" s="27"/>
      <c r="BG65" s="27"/>
      <c r="BH65" s="27"/>
      <c r="BI65" s="27"/>
      <c r="BJ65" s="27"/>
      <c r="BK65" s="27"/>
      <c r="BL65" s="27"/>
      <c r="BM65" s="27"/>
      <c r="BN65" s="27"/>
      <c r="BO65" s="27"/>
      <c r="BP65" s="27"/>
      <c r="BQ65" s="27"/>
      <c r="BR65" s="27"/>
      <c r="BS65" s="27"/>
      <c r="BT65" s="27"/>
      <c r="BU65" s="27"/>
      <c r="BV65" s="27"/>
      <c r="BW65" s="27"/>
      <c r="BX65" s="27"/>
      <c r="BY65" s="27"/>
      <c r="BZ65" s="27"/>
      <c r="CA65" s="27"/>
      <c r="CB65" s="27"/>
      <c r="CC65" s="27"/>
      <c r="CD65" s="27"/>
      <c r="CE65" s="27"/>
      <c r="CF65" s="27"/>
      <c r="CG65" s="27"/>
      <c r="CH65" s="27"/>
      <c r="CI65" s="27"/>
      <c r="CJ65" s="27"/>
      <c r="CK65" s="27"/>
      <c r="CL65" s="27"/>
      <c r="CM65" s="27"/>
      <c r="CN65" s="27"/>
      <c r="CO65" s="27"/>
      <c r="CP65" s="27"/>
      <c r="CQ65" s="27"/>
      <c r="CR65" s="27"/>
      <c r="CS65" s="27"/>
      <c r="CT65" s="27"/>
      <c r="CU65" s="27"/>
      <c r="CV65" s="27"/>
      <c r="CW65" s="27"/>
      <c r="CX65" s="27"/>
      <c r="CY65" s="27"/>
      <c r="CZ65" s="27"/>
      <c r="DA65" s="27"/>
      <c r="DB65" s="27"/>
      <c r="DC65" s="27"/>
    </row>
    <row r="66" spans="1:107" s="29" customFormat="1" ht="10.5" customHeight="1">
      <c r="A66" s="30" t="s">
        <v>16</v>
      </c>
      <c r="B66" s="31"/>
      <c r="C66" s="40">
        <f t="shared" si="1"/>
        <v>100</v>
      </c>
      <c r="D66" s="40"/>
      <c r="E66" s="40">
        <f t="shared" si="2"/>
        <v>16.503153468815697</v>
      </c>
      <c r="F66" s="40"/>
      <c r="G66" s="40">
        <f t="shared" si="3"/>
        <v>0.4686405045550105</v>
      </c>
      <c r="H66" s="40"/>
      <c r="I66" s="39">
        <f t="shared" si="4"/>
        <v>3.302382620882971</v>
      </c>
      <c r="J66" s="31"/>
      <c r="K66" s="39">
        <f t="shared" si="5"/>
        <v>2.8074632095304835</v>
      </c>
      <c r="L66" s="31"/>
      <c r="M66" s="31"/>
      <c r="N66" s="40">
        <f t="shared" si="6"/>
        <v>6.1098458304134544</v>
      </c>
      <c r="O66" s="40"/>
      <c r="P66" s="40">
        <f t="shared" si="7"/>
        <v>70.40119131044149</v>
      </c>
      <c r="Q66" s="40"/>
      <c r="R66" s="40">
        <f t="shared" si="8"/>
        <v>37.749649614576036</v>
      </c>
      <c r="S66" s="40"/>
      <c r="T66" s="40">
        <f t="shared" si="9"/>
        <v>1.6249124036440084</v>
      </c>
      <c r="U66" s="40"/>
      <c r="V66" s="40">
        <f t="shared" si="10"/>
        <v>67.317799579537493</v>
      </c>
      <c r="W66" s="26"/>
      <c r="X66" s="26"/>
      <c r="Y66" s="26"/>
      <c r="Z66" s="27"/>
      <c r="AA66" s="27"/>
      <c r="AB66" s="27"/>
      <c r="AC66" s="27"/>
      <c r="AD66" s="27"/>
      <c r="AE66" s="27"/>
      <c r="AF66" s="27"/>
      <c r="AG66" s="27"/>
      <c r="AH66" s="27"/>
      <c r="AI66" s="27"/>
      <c r="AJ66" s="27"/>
      <c r="AK66" s="27"/>
      <c r="AL66" s="27"/>
      <c r="AM66" s="27"/>
      <c r="AN66" s="27"/>
      <c r="AO66" s="27"/>
      <c r="AP66" s="27"/>
      <c r="AQ66" s="27"/>
      <c r="AR66" s="27"/>
      <c r="AS66" s="27"/>
      <c r="AT66" s="27"/>
      <c r="AU66" s="27"/>
      <c r="AV66" s="27"/>
      <c r="AW66" s="27"/>
      <c r="AX66" s="27"/>
      <c r="AY66" s="27"/>
      <c r="AZ66" s="27"/>
      <c r="BA66" s="27"/>
      <c r="BB66" s="27"/>
      <c r="BC66" s="27"/>
      <c r="BD66" s="27"/>
      <c r="BE66" s="27"/>
      <c r="BF66" s="27"/>
      <c r="BG66" s="27"/>
      <c r="BH66" s="27"/>
      <c r="BI66" s="27"/>
      <c r="BJ66" s="27"/>
      <c r="BK66" s="27"/>
      <c r="BL66" s="27"/>
      <c r="BM66" s="27"/>
      <c r="BN66" s="27"/>
      <c r="BO66" s="27"/>
      <c r="BP66" s="27"/>
      <c r="BQ66" s="27"/>
      <c r="BR66" s="27"/>
      <c r="BS66" s="27"/>
      <c r="BT66" s="27"/>
      <c r="BU66" s="27"/>
      <c r="BV66" s="27"/>
      <c r="BW66" s="27"/>
      <c r="BX66" s="27"/>
      <c r="BY66" s="27"/>
      <c r="BZ66" s="27"/>
      <c r="CA66" s="27"/>
      <c r="CB66" s="27"/>
      <c r="CC66" s="27"/>
      <c r="CD66" s="27"/>
      <c r="CE66" s="27"/>
      <c r="CF66" s="27"/>
      <c r="CG66" s="27"/>
      <c r="CH66" s="27"/>
      <c r="CI66" s="27"/>
      <c r="CJ66" s="27"/>
      <c r="CK66" s="27"/>
      <c r="CL66" s="27"/>
      <c r="CM66" s="27"/>
      <c r="CN66" s="27"/>
      <c r="CO66" s="27"/>
      <c r="CP66" s="27"/>
      <c r="CQ66" s="27"/>
      <c r="CR66" s="27"/>
      <c r="CS66" s="27"/>
      <c r="CT66" s="27"/>
      <c r="CU66" s="27"/>
      <c r="CV66" s="27"/>
      <c r="CW66" s="27"/>
      <c r="CX66" s="27"/>
      <c r="CY66" s="27"/>
      <c r="CZ66" s="27"/>
      <c r="DA66" s="27"/>
      <c r="DB66" s="27"/>
      <c r="DC66" s="27"/>
    </row>
    <row r="67" spans="1:107" s="29" customFormat="1" ht="10.5" customHeight="1">
      <c r="A67" s="30" t="s">
        <v>17</v>
      </c>
      <c r="B67" s="31"/>
      <c r="C67" s="40">
        <f t="shared" si="1"/>
        <v>100</v>
      </c>
      <c r="D67" s="40"/>
      <c r="E67" s="40">
        <f t="shared" si="2"/>
        <v>17.218301843842475</v>
      </c>
      <c r="F67" s="40"/>
      <c r="G67" s="40">
        <f t="shared" si="3"/>
        <v>0.47348053721830186</v>
      </c>
      <c r="H67" s="40"/>
      <c r="I67" s="39">
        <f t="shared" si="4"/>
        <v>3.3689961302071478</v>
      </c>
      <c r="J67" s="31"/>
      <c r="K67" s="39">
        <f t="shared" si="5"/>
        <v>2.9091736854086045</v>
      </c>
      <c r="L67" s="31"/>
      <c r="M67" s="31"/>
      <c r="N67" s="40">
        <f t="shared" si="6"/>
        <v>6.2781698156157528</v>
      </c>
      <c r="O67" s="40"/>
      <c r="P67" s="40">
        <f t="shared" si="7"/>
        <v>71.331664010926474</v>
      </c>
      <c r="Q67" s="40"/>
      <c r="R67" s="40">
        <f t="shared" si="8"/>
        <v>39.280673799226037</v>
      </c>
      <c r="S67" s="40"/>
      <c r="T67" s="40">
        <f t="shared" si="9"/>
        <v>1.7118142499430913</v>
      </c>
      <c r="U67" s="40"/>
      <c r="V67" s="40">
        <f t="shared" si="10"/>
        <v>69.146369223765078</v>
      </c>
      <c r="W67" s="26"/>
      <c r="X67" s="26"/>
      <c r="Y67" s="26"/>
      <c r="Z67" s="27"/>
      <c r="AA67" s="27"/>
      <c r="AB67" s="27"/>
      <c r="AC67" s="27"/>
      <c r="AD67" s="27"/>
      <c r="AE67" s="27"/>
      <c r="AF67" s="27"/>
      <c r="AG67" s="27"/>
      <c r="AH67" s="27"/>
      <c r="AI67" s="27"/>
      <c r="AJ67" s="27"/>
      <c r="AK67" s="27"/>
      <c r="AL67" s="27"/>
      <c r="AM67" s="27"/>
      <c r="AN67" s="27"/>
      <c r="AO67" s="27"/>
      <c r="AP67" s="27"/>
      <c r="AQ67" s="27"/>
      <c r="AR67" s="27"/>
      <c r="AS67" s="27"/>
      <c r="AT67" s="27"/>
      <c r="AU67" s="27"/>
      <c r="AV67" s="27"/>
      <c r="AW67" s="27"/>
      <c r="AX67" s="27"/>
      <c r="AY67" s="27"/>
      <c r="AZ67" s="27"/>
      <c r="BA67" s="27"/>
      <c r="BB67" s="27"/>
      <c r="BC67" s="27"/>
      <c r="BD67" s="27"/>
      <c r="BE67" s="27"/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7"/>
      <c r="CC67" s="27"/>
      <c r="CD67" s="27"/>
      <c r="CE67" s="27"/>
      <c r="CF67" s="27"/>
      <c r="CG67" s="27"/>
      <c r="CH67" s="27"/>
      <c r="CI67" s="27"/>
      <c r="CJ67" s="27"/>
      <c r="CK67" s="27"/>
      <c r="CL67" s="27"/>
      <c r="CM67" s="27"/>
      <c r="CN67" s="27"/>
      <c r="CO67" s="27"/>
      <c r="CP67" s="27"/>
      <c r="CQ67" s="27"/>
      <c r="CR67" s="27"/>
      <c r="CS67" s="27"/>
      <c r="CT67" s="27"/>
      <c r="CU67" s="27"/>
      <c r="CV67" s="27"/>
      <c r="CW67" s="27"/>
      <c r="CX67" s="27"/>
      <c r="CY67" s="27"/>
      <c r="CZ67" s="27"/>
      <c r="DA67" s="27"/>
      <c r="DB67" s="27"/>
      <c r="DC67" s="27"/>
    </row>
    <row r="68" spans="1:107" s="29" customFormat="1" ht="10.5" customHeight="1">
      <c r="A68" s="30" t="s">
        <v>18</v>
      </c>
      <c r="B68" s="31"/>
      <c r="C68" s="40">
        <f t="shared" si="1"/>
        <v>100</v>
      </c>
      <c r="D68" s="40"/>
      <c r="E68" s="40">
        <f t="shared" si="2"/>
        <v>16.765799256505577</v>
      </c>
      <c r="F68" s="40"/>
      <c r="G68" s="40">
        <f t="shared" si="3"/>
        <v>0.52973977695167285</v>
      </c>
      <c r="H68" s="40"/>
      <c r="I68" s="39">
        <f t="shared" si="4"/>
        <v>3.5594795539033455</v>
      </c>
      <c r="J68" s="31"/>
      <c r="K68" s="39">
        <f t="shared" si="5"/>
        <v>2.8345724907063197</v>
      </c>
      <c r="L68" s="31"/>
      <c r="M68" s="31"/>
      <c r="N68" s="40">
        <f t="shared" si="6"/>
        <v>6.3940520446096656</v>
      </c>
      <c r="O68" s="40"/>
      <c r="P68" s="40">
        <f t="shared" si="7"/>
        <v>70.483271375464682</v>
      </c>
      <c r="Q68" s="40"/>
      <c r="R68" s="40">
        <f t="shared" si="8"/>
        <v>35.8271375464684</v>
      </c>
      <c r="S68" s="40"/>
      <c r="T68" s="40">
        <f t="shared" si="9"/>
        <v>1.6682156133828996</v>
      </c>
      <c r="U68" s="40"/>
      <c r="V68" s="40">
        <f t="shared" si="10"/>
        <v>66.370817843866163</v>
      </c>
      <c r="W68" s="26"/>
      <c r="X68" s="26"/>
      <c r="Y68" s="26"/>
      <c r="Z68" s="27"/>
      <c r="AA68" s="27"/>
      <c r="AB68" s="27"/>
      <c r="AC68" s="27"/>
      <c r="AD68" s="27"/>
      <c r="AE68" s="27"/>
      <c r="AF68" s="27"/>
      <c r="AG68" s="27"/>
      <c r="AH68" s="27"/>
      <c r="AI68" s="27"/>
      <c r="AJ68" s="27"/>
      <c r="AK68" s="27"/>
      <c r="AL68" s="27"/>
      <c r="AM68" s="27"/>
      <c r="AN68" s="27"/>
      <c r="AO68" s="27"/>
      <c r="AP68" s="27"/>
      <c r="AQ68" s="27"/>
      <c r="AR68" s="27"/>
      <c r="AS68" s="27"/>
      <c r="AT68" s="27"/>
      <c r="AU68" s="27"/>
      <c r="AV68" s="27"/>
      <c r="AW68" s="27"/>
      <c r="AX68" s="27"/>
      <c r="AY68" s="27"/>
      <c r="AZ68" s="27"/>
      <c r="BA68" s="27"/>
      <c r="BB68" s="27"/>
      <c r="BC68" s="27"/>
      <c r="BD68" s="27"/>
      <c r="BE68" s="27"/>
      <c r="BF68" s="27"/>
      <c r="BG68" s="27"/>
      <c r="BH68" s="27"/>
      <c r="BI68" s="27"/>
      <c r="BJ68" s="27"/>
      <c r="BK68" s="27"/>
      <c r="BL68" s="27"/>
      <c r="BM68" s="27"/>
      <c r="BN68" s="27"/>
      <c r="BO68" s="27"/>
      <c r="BP68" s="27"/>
      <c r="BQ68" s="27"/>
      <c r="BR68" s="27"/>
      <c r="BS68" s="27"/>
      <c r="BT68" s="27"/>
      <c r="BU68" s="27"/>
      <c r="BV68" s="27"/>
      <c r="BW68" s="27"/>
      <c r="BX68" s="27"/>
      <c r="BY68" s="27"/>
      <c r="BZ68" s="27"/>
      <c r="CA68" s="27"/>
      <c r="CB68" s="27"/>
      <c r="CC68" s="27"/>
      <c r="CD68" s="27"/>
      <c r="CE68" s="27"/>
      <c r="CF68" s="27"/>
      <c r="CG68" s="27"/>
      <c r="CH68" s="27"/>
      <c r="CI68" s="27"/>
      <c r="CJ68" s="27"/>
      <c r="CK68" s="27"/>
      <c r="CL68" s="27"/>
      <c r="CM68" s="27"/>
      <c r="CN68" s="27"/>
      <c r="CO68" s="27"/>
      <c r="CP68" s="27"/>
      <c r="CQ68" s="27"/>
      <c r="CR68" s="27"/>
      <c r="CS68" s="27"/>
      <c r="CT68" s="27"/>
      <c r="CU68" s="27"/>
      <c r="CV68" s="27"/>
      <c r="CW68" s="27"/>
      <c r="CX68" s="27"/>
      <c r="CY68" s="27"/>
      <c r="CZ68" s="27"/>
      <c r="DA68" s="27"/>
      <c r="DB68" s="27"/>
      <c r="DC68" s="27"/>
    </row>
    <row r="69" spans="1:107" s="29" customFormat="1" ht="10.5" customHeight="1">
      <c r="A69" s="30" t="s">
        <v>19</v>
      </c>
      <c r="B69" s="31"/>
      <c r="C69" s="40">
        <f t="shared" si="1"/>
        <v>100</v>
      </c>
      <c r="D69" s="40"/>
      <c r="E69" s="40">
        <f t="shared" si="2"/>
        <v>17.033094191159453</v>
      </c>
      <c r="F69" s="40"/>
      <c r="G69" s="40">
        <f t="shared" si="3"/>
        <v>0.56005554269844948</v>
      </c>
      <c r="H69" s="40"/>
      <c r="I69" s="39">
        <f t="shared" si="4"/>
        <v>3.6519324230502201</v>
      </c>
      <c r="J69" s="31"/>
      <c r="K69" s="39">
        <f t="shared" si="5"/>
        <v>2.8049062716963666</v>
      </c>
      <c r="L69" s="31"/>
      <c r="M69" s="31"/>
      <c r="N69" s="40">
        <f t="shared" si="6"/>
        <v>6.4568386947465859</v>
      </c>
      <c r="O69" s="40"/>
      <c r="P69" s="40">
        <f t="shared" si="7"/>
        <v>63.712103679703766</v>
      </c>
      <c r="Q69" s="40"/>
      <c r="R69" s="40">
        <f t="shared" si="8"/>
        <v>44.920157370978941</v>
      </c>
      <c r="S69" s="40"/>
      <c r="T69" s="40">
        <f t="shared" si="9"/>
        <v>1.8143948160148113</v>
      </c>
      <c r="U69" s="40"/>
      <c r="V69" s="40">
        <f t="shared" si="10"/>
        <v>63.44364730386485</v>
      </c>
      <c r="W69" s="26"/>
      <c r="X69" s="26"/>
      <c r="Y69" s="26"/>
      <c r="Z69" s="27"/>
      <c r="AA69" s="27"/>
      <c r="AB69" s="27"/>
      <c r="AC69" s="27"/>
      <c r="AD69" s="27"/>
      <c r="AE69" s="27"/>
      <c r="AF69" s="27"/>
      <c r="AG69" s="27"/>
      <c r="AH69" s="27"/>
      <c r="AI69" s="27"/>
      <c r="AJ69" s="27"/>
      <c r="AK69" s="27"/>
      <c r="AL69" s="27"/>
      <c r="AM69" s="27"/>
      <c r="AN69" s="27"/>
      <c r="AO69" s="27"/>
      <c r="AP69" s="27"/>
      <c r="AQ69" s="27"/>
      <c r="AR69" s="27"/>
      <c r="AS69" s="27"/>
      <c r="AT69" s="27"/>
      <c r="AU69" s="27"/>
      <c r="AV69" s="27"/>
      <c r="AW69" s="27"/>
      <c r="AX69" s="27"/>
      <c r="AY69" s="27"/>
      <c r="AZ69" s="27"/>
      <c r="BA69" s="27"/>
      <c r="BB69" s="27"/>
      <c r="BC69" s="27"/>
      <c r="BD69" s="27"/>
      <c r="BE69" s="27"/>
      <c r="BF69" s="27"/>
      <c r="BG69" s="27"/>
      <c r="BH69" s="27"/>
      <c r="BI69" s="27"/>
      <c r="BJ69" s="27"/>
      <c r="BK69" s="27"/>
      <c r="BL69" s="27"/>
      <c r="BM69" s="27"/>
      <c r="BN69" s="27"/>
      <c r="BO69" s="27"/>
      <c r="BP69" s="27"/>
      <c r="BQ69" s="27"/>
      <c r="BR69" s="27"/>
      <c r="BS69" s="27"/>
      <c r="BT69" s="27"/>
      <c r="BU69" s="27"/>
      <c r="BV69" s="27"/>
      <c r="BW69" s="27"/>
      <c r="BX69" s="27"/>
      <c r="BY69" s="27"/>
      <c r="BZ69" s="27"/>
      <c r="CA69" s="27"/>
      <c r="CB69" s="27"/>
      <c r="CC69" s="27"/>
      <c r="CD69" s="27"/>
      <c r="CE69" s="27"/>
      <c r="CF69" s="27"/>
      <c r="CG69" s="27"/>
      <c r="CH69" s="27"/>
      <c r="CI69" s="27"/>
      <c r="CJ69" s="27"/>
      <c r="CK69" s="27"/>
      <c r="CL69" s="27"/>
      <c r="CM69" s="27"/>
      <c r="CN69" s="27"/>
      <c r="CO69" s="27"/>
      <c r="CP69" s="27"/>
      <c r="CQ69" s="27"/>
      <c r="CR69" s="27"/>
      <c r="CS69" s="27"/>
      <c r="CT69" s="27"/>
      <c r="CU69" s="27"/>
      <c r="CV69" s="27"/>
      <c r="CW69" s="27"/>
      <c r="CX69" s="27"/>
      <c r="CY69" s="27"/>
      <c r="CZ69" s="27"/>
      <c r="DA69" s="27"/>
      <c r="DB69" s="27"/>
      <c r="DC69" s="27"/>
    </row>
    <row r="70" spans="1:107" s="29" customFormat="1" ht="10.5" customHeight="1">
      <c r="A70" s="30" t="s">
        <v>20</v>
      </c>
      <c r="B70" s="31"/>
      <c r="C70" s="40">
        <f t="shared" si="1"/>
        <v>100</v>
      </c>
      <c r="D70" s="40"/>
      <c r="E70" s="40">
        <f t="shared" si="2"/>
        <v>16.847133757961782</v>
      </c>
      <c r="F70" s="40"/>
      <c r="G70" s="40">
        <f t="shared" si="3"/>
        <v>0.68698817106460419</v>
      </c>
      <c r="H70" s="40"/>
      <c r="I70" s="39">
        <f t="shared" si="4"/>
        <v>3.4667879890809825</v>
      </c>
      <c r="J70" s="31"/>
      <c r="K70" s="39">
        <f t="shared" si="5"/>
        <v>2.775250227479527</v>
      </c>
      <c r="L70" s="31"/>
      <c r="M70" s="31"/>
      <c r="N70" s="40">
        <f t="shared" si="6"/>
        <v>6.2420382165605099</v>
      </c>
      <c r="O70" s="40"/>
      <c r="P70" s="40">
        <f t="shared" si="7"/>
        <v>65.527752502274794</v>
      </c>
      <c r="Q70" s="40"/>
      <c r="R70" s="40">
        <f t="shared" si="8"/>
        <v>45.577797998180166</v>
      </c>
      <c r="S70" s="40"/>
      <c r="T70" s="40">
        <f t="shared" si="9"/>
        <v>1.8289353958143768</v>
      </c>
      <c r="U70" s="40"/>
      <c r="V70" s="40">
        <f t="shared" si="10"/>
        <v>64.858962693357597</v>
      </c>
      <c r="W70" s="26"/>
      <c r="X70" s="26"/>
      <c r="Y70" s="26"/>
      <c r="Z70" s="27"/>
      <c r="AA70" s="27"/>
      <c r="AB70" s="27"/>
      <c r="AC70" s="27"/>
      <c r="AD70" s="27"/>
      <c r="AE70" s="27"/>
      <c r="AF70" s="27"/>
      <c r="AG70" s="27"/>
      <c r="AH70" s="27"/>
      <c r="AI70" s="27"/>
      <c r="AJ70" s="27"/>
      <c r="AK70" s="27"/>
      <c r="AL70" s="27"/>
      <c r="AM70" s="27"/>
      <c r="AN70" s="27"/>
      <c r="AO70" s="27"/>
      <c r="AP70" s="27"/>
      <c r="AQ70" s="27"/>
      <c r="AR70" s="27"/>
      <c r="AS70" s="27"/>
      <c r="AT70" s="27"/>
      <c r="AU70" s="27"/>
      <c r="AV70" s="27"/>
      <c r="AW70" s="27"/>
      <c r="AX70" s="27"/>
      <c r="AY70" s="27"/>
      <c r="AZ70" s="27"/>
      <c r="BA70" s="27"/>
      <c r="BB70" s="27"/>
      <c r="BC70" s="27"/>
      <c r="BD70" s="27"/>
      <c r="BE70" s="27"/>
      <c r="BF70" s="27"/>
      <c r="BG70" s="27"/>
      <c r="BH70" s="27"/>
      <c r="BI70" s="27"/>
      <c r="BJ70" s="27"/>
      <c r="BK70" s="27"/>
      <c r="BL70" s="27"/>
      <c r="BM70" s="27"/>
      <c r="BN70" s="27"/>
      <c r="BO70" s="27"/>
      <c r="BP70" s="27"/>
      <c r="BQ70" s="27"/>
      <c r="BR70" s="27"/>
      <c r="BS70" s="27"/>
      <c r="BT70" s="27"/>
      <c r="BU70" s="27"/>
      <c r="BV70" s="27"/>
      <c r="BW70" s="27"/>
      <c r="BX70" s="27"/>
      <c r="BY70" s="27"/>
      <c r="BZ70" s="27"/>
      <c r="CA70" s="27"/>
      <c r="CB70" s="27"/>
      <c r="CC70" s="27"/>
      <c r="CD70" s="27"/>
      <c r="CE70" s="27"/>
      <c r="CF70" s="27"/>
      <c r="CG70" s="27"/>
      <c r="CH70" s="27"/>
      <c r="CI70" s="27"/>
      <c r="CJ70" s="27"/>
      <c r="CK70" s="27"/>
      <c r="CL70" s="27"/>
      <c r="CM70" s="27"/>
      <c r="CN70" s="27"/>
      <c r="CO70" s="27"/>
      <c r="CP70" s="27"/>
      <c r="CQ70" s="27"/>
      <c r="CR70" s="27"/>
      <c r="CS70" s="27"/>
      <c r="CT70" s="27"/>
      <c r="CU70" s="27"/>
      <c r="CV70" s="27"/>
      <c r="CW70" s="27"/>
      <c r="CX70" s="27"/>
      <c r="CY70" s="27"/>
      <c r="CZ70" s="27"/>
      <c r="DA70" s="27"/>
      <c r="DB70" s="27"/>
      <c r="DC70" s="27"/>
    </row>
    <row r="71" spans="1:107" s="29" customFormat="1" ht="10.5" customHeight="1">
      <c r="A71" s="30" t="s">
        <v>21</v>
      </c>
      <c r="B71" s="31"/>
      <c r="C71" s="40">
        <f t="shared" si="1"/>
        <v>100</v>
      </c>
      <c r="D71" s="40"/>
      <c r="E71" s="40">
        <f t="shared" si="2"/>
        <v>16.340323103272695</v>
      </c>
      <c r="F71" s="40"/>
      <c r="G71" s="40">
        <f t="shared" si="3"/>
        <v>0.68971902050641121</v>
      </c>
      <c r="H71" s="40"/>
      <c r="I71" s="39">
        <f t="shared" si="4"/>
        <v>3.5411748368282181</v>
      </c>
      <c r="J71" s="31"/>
      <c r="K71" s="39">
        <f t="shared" si="5"/>
        <v>2.5876035735777436</v>
      </c>
      <c r="L71" s="31"/>
      <c r="M71" s="31"/>
      <c r="N71" s="40">
        <f t="shared" si="6"/>
        <v>6.1287784104059622</v>
      </c>
      <c r="O71" s="40"/>
      <c r="P71" s="40">
        <f t="shared" si="7"/>
        <v>64.315141415544147</v>
      </c>
      <c r="Q71" s="40"/>
      <c r="R71" s="40">
        <f t="shared" si="8"/>
        <v>45.609406101004488</v>
      </c>
      <c r="S71" s="40"/>
      <c r="T71" s="40">
        <f t="shared" si="9"/>
        <v>1.7451279914826645</v>
      </c>
      <c r="U71" s="40"/>
      <c r="V71" s="40">
        <f t="shared" si="10"/>
        <v>62.708883025505713</v>
      </c>
      <c r="W71" s="26"/>
      <c r="X71" s="26"/>
      <c r="Y71" s="26"/>
      <c r="Z71" s="27"/>
      <c r="AA71" s="27"/>
      <c r="AB71" s="27"/>
      <c r="AC71" s="27"/>
      <c r="AD71" s="27"/>
      <c r="AE71" s="27"/>
      <c r="AF71" s="27"/>
      <c r="AG71" s="27"/>
      <c r="AH71" s="27"/>
      <c r="AI71" s="27"/>
      <c r="AJ71" s="27"/>
      <c r="AK71" s="27"/>
      <c r="AL71" s="27"/>
      <c r="AM71" s="27"/>
      <c r="AN71" s="27"/>
      <c r="AO71" s="27"/>
      <c r="AP71" s="27"/>
      <c r="AQ71" s="27"/>
      <c r="AR71" s="27"/>
      <c r="AS71" s="27"/>
      <c r="AT71" s="27"/>
      <c r="AU71" s="27"/>
      <c r="AV71" s="27"/>
      <c r="AW71" s="27"/>
      <c r="AX71" s="27"/>
      <c r="AY71" s="27"/>
      <c r="AZ71" s="27"/>
      <c r="BA71" s="27"/>
      <c r="BB71" s="27"/>
      <c r="BC71" s="27"/>
      <c r="BD71" s="27"/>
      <c r="BE71" s="27"/>
      <c r="BF71" s="27"/>
      <c r="BG71" s="27"/>
      <c r="BH71" s="27"/>
      <c r="BI71" s="27"/>
      <c r="BJ71" s="27"/>
      <c r="BK71" s="27"/>
      <c r="BL71" s="27"/>
      <c r="BM71" s="27"/>
      <c r="BN71" s="27"/>
      <c r="BO71" s="27"/>
      <c r="BP71" s="27"/>
      <c r="BQ71" s="27"/>
      <c r="BR71" s="27"/>
      <c r="BS71" s="27"/>
      <c r="BT71" s="27"/>
      <c r="BU71" s="27"/>
      <c r="BV71" s="27"/>
      <c r="BW71" s="27"/>
      <c r="BX71" s="27"/>
      <c r="BY71" s="27"/>
      <c r="BZ71" s="27"/>
      <c r="CA71" s="27"/>
      <c r="CB71" s="27"/>
      <c r="CC71" s="27"/>
      <c r="CD71" s="27"/>
      <c r="CE71" s="27"/>
      <c r="CF71" s="27"/>
      <c r="CG71" s="27"/>
      <c r="CH71" s="27"/>
      <c r="CI71" s="27"/>
      <c r="CJ71" s="27"/>
      <c r="CK71" s="27"/>
      <c r="CL71" s="27"/>
      <c r="CM71" s="27"/>
      <c r="CN71" s="27"/>
      <c r="CO71" s="27"/>
      <c r="CP71" s="27"/>
      <c r="CQ71" s="27"/>
      <c r="CR71" s="27"/>
      <c r="CS71" s="27"/>
      <c r="CT71" s="27"/>
      <c r="CU71" s="27"/>
      <c r="CV71" s="27"/>
      <c r="CW71" s="27"/>
      <c r="CX71" s="27"/>
      <c r="CY71" s="27"/>
      <c r="CZ71" s="27"/>
      <c r="DA71" s="27"/>
      <c r="DB71" s="27"/>
      <c r="DC71" s="27"/>
    </row>
    <row r="72" spans="1:107" s="29" customFormat="1" ht="10.5" customHeight="1">
      <c r="A72" s="30" t="s">
        <v>22</v>
      </c>
      <c r="B72" s="31"/>
      <c r="C72" s="40">
        <f t="shared" si="1"/>
        <v>100</v>
      </c>
      <c r="D72" s="40"/>
      <c r="E72" s="40">
        <f t="shared" si="2"/>
        <v>17.147629210355387</v>
      </c>
      <c r="F72" s="40"/>
      <c r="G72" s="40">
        <f t="shared" si="3"/>
        <v>0.70056602022826386</v>
      </c>
      <c r="H72" s="40"/>
      <c r="I72" s="39">
        <f t="shared" si="4"/>
        <v>3.6791314837153202</v>
      </c>
      <c r="J72" s="31"/>
      <c r="K72" s="39">
        <f t="shared" si="5"/>
        <v>2.6630787788809505</v>
      </c>
      <c r="L72" s="31"/>
      <c r="M72" s="31"/>
      <c r="N72" s="40">
        <f t="shared" si="6"/>
        <v>6.3422102625962689</v>
      </c>
      <c r="O72" s="40"/>
      <c r="P72" s="40">
        <f t="shared" si="7"/>
        <v>65.212953512109124</v>
      </c>
      <c r="Q72" s="40"/>
      <c r="R72" s="40">
        <f t="shared" si="8"/>
        <v>46.715226872042315</v>
      </c>
      <c r="S72" s="40"/>
      <c r="T72" s="40">
        <f t="shared" si="9"/>
        <v>1.9578732485849495</v>
      </c>
      <c r="U72" s="40"/>
      <c r="V72" s="40">
        <f t="shared" si="10"/>
        <v>63.709752250162389</v>
      </c>
      <c r="W72" s="26"/>
      <c r="X72" s="26"/>
      <c r="Y72" s="26"/>
      <c r="Z72" s="27"/>
      <c r="AA72" s="27"/>
      <c r="AB72" s="27"/>
      <c r="AC72" s="27"/>
      <c r="AD72" s="27"/>
      <c r="AE72" s="27"/>
      <c r="AF72" s="27"/>
      <c r="AG72" s="27"/>
      <c r="AH72" s="27"/>
      <c r="AI72" s="27"/>
      <c r="AJ72" s="27"/>
      <c r="AK72" s="27"/>
      <c r="AL72" s="27"/>
      <c r="AM72" s="27"/>
      <c r="AN72" s="27"/>
      <c r="AO72" s="27"/>
      <c r="AP72" s="27"/>
      <c r="AQ72" s="27"/>
      <c r="AR72" s="27"/>
      <c r="AS72" s="27"/>
      <c r="AT72" s="27"/>
      <c r="AU72" s="27"/>
      <c r="AV72" s="27"/>
      <c r="AW72" s="27"/>
      <c r="AX72" s="27"/>
      <c r="AY72" s="27"/>
      <c r="AZ72" s="27"/>
      <c r="BA72" s="27"/>
      <c r="BB72" s="27"/>
      <c r="BC72" s="27"/>
      <c r="BD72" s="27"/>
      <c r="BE72" s="27"/>
      <c r="BF72" s="27"/>
      <c r="BG72" s="27"/>
      <c r="BH72" s="27"/>
      <c r="BI72" s="27"/>
      <c r="BJ72" s="27"/>
      <c r="BK72" s="27"/>
      <c r="BL72" s="27"/>
      <c r="BM72" s="27"/>
      <c r="BN72" s="27"/>
      <c r="BO72" s="27"/>
      <c r="BP72" s="27"/>
      <c r="BQ72" s="27"/>
      <c r="BR72" s="27"/>
      <c r="BS72" s="27"/>
      <c r="BT72" s="27"/>
      <c r="BU72" s="27"/>
      <c r="BV72" s="27"/>
      <c r="BW72" s="27"/>
      <c r="BX72" s="27"/>
      <c r="BY72" s="27"/>
      <c r="BZ72" s="27"/>
      <c r="CA72" s="27"/>
      <c r="CB72" s="27"/>
      <c r="CC72" s="27"/>
      <c r="CD72" s="27"/>
      <c r="CE72" s="27"/>
      <c r="CF72" s="27"/>
      <c r="CG72" s="27"/>
      <c r="CH72" s="27"/>
      <c r="CI72" s="27"/>
      <c r="CJ72" s="27"/>
      <c r="CK72" s="27"/>
      <c r="CL72" s="27"/>
      <c r="CM72" s="27"/>
      <c r="CN72" s="27"/>
      <c r="CO72" s="27"/>
      <c r="CP72" s="27"/>
      <c r="CQ72" s="27"/>
      <c r="CR72" s="27"/>
      <c r="CS72" s="27"/>
      <c r="CT72" s="27"/>
      <c r="CU72" s="27"/>
      <c r="CV72" s="27"/>
      <c r="CW72" s="27"/>
      <c r="CX72" s="27"/>
      <c r="CY72" s="27"/>
      <c r="CZ72" s="27"/>
      <c r="DA72" s="27"/>
      <c r="DB72" s="27"/>
      <c r="DC72" s="27"/>
    </row>
    <row r="73" spans="1:107" s="29" customFormat="1" ht="10.5" customHeight="1">
      <c r="A73" s="30" t="s">
        <v>23</v>
      </c>
      <c r="B73" s="31"/>
      <c r="C73" s="40">
        <f t="shared" si="1"/>
        <v>100</v>
      </c>
      <c r="D73" s="40"/>
      <c r="E73" s="40">
        <f t="shared" si="2"/>
        <v>16.045725922154858</v>
      </c>
      <c r="F73" s="40"/>
      <c r="G73" s="40">
        <f t="shared" si="3"/>
        <v>0.65256629795899479</v>
      </c>
      <c r="H73" s="40"/>
      <c r="I73" s="39">
        <f t="shared" si="4"/>
        <v>3.6839912991160273</v>
      </c>
      <c r="J73" s="31"/>
      <c r="K73" s="39">
        <f t="shared" si="5"/>
        <v>2.5871245429721847</v>
      </c>
      <c r="L73" s="31"/>
      <c r="M73" s="31"/>
      <c r="N73" s="40">
        <f t="shared" si="6"/>
        <v>6.2711158420882125</v>
      </c>
      <c r="O73" s="40"/>
      <c r="P73" s="40">
        <f t="shared" si="7"/>
        <v>65.696302124311572</v>
      </c>
      <c r="Q73" s="40"/>
      <c r="R73" s="40">
        <f t="shared" si="8"/>
        <v>46.443282269634842</v>
      </c>
      <c r="S73" s="40"/>
      <c r="T73" s="40">
        <f t="shared" si="9"/>
        <v>2.0271208404683669</v>
      </c>
      <c r="U73" s="40"/>
      <c r="V73" s="40">
        <f t="shared" si="10"/>
        <v>64.492988383394263</v>
      </c>
      <c r="W73" s="26"/>
      <c r="X73" s="26"/>
      <c r="Y73" s="26"/>
      <c r="Z73" s="27"/>
      <c r="AA73" s="27"/>
      <c r="AB73" s="27"/>
      <c r="AC73" s="27"/>
      <c r="AD73" s="27"/>
      <c r="AE73" s="27"/>
      <c r="AF73" s="27"/>
      <c r="AG73" s="27"/>
      <c r="AH73" s="27"/>
      <c r="AI73" s="27"/>
      <c r="AJ73" s="27"/>
      <c r="AK73" s="27"/>
      <c r="AL73" s="27"/>
      <c r="AM73" s="27"/>
      <c r="AN73" s="27"/>
      <c r="AO73" s="27"/>
      <c r="AP73" s="27"/>
      <c r="AQ73" s="27"/>
      <c r="AR73" s="27"/>
      <c r="AS73" s="27"/>
      <c r="AT73" s="27"/>
      <c r="AU73" s="27"/>
      <c r="AV73" s="27"/>
      <c r="AW73" s="27"/>
      <c r="AX73" s="27"/>
      <c r="AY73" s="27"/>
      <c r="AZ73" s="27"/>
      <c r="BA73" s="27"/>
      <c r="BB73" s="27"/>
      <c r="BC73" s="27"/>
      <c r="BD73" s="27"/>
      <c r="BE73" s="27"/>
      <c r="BF73" s="27"/>
      <c r="BG73" s="27"/>
      <c r="BH73" s="27"/>
      <c r="BI73" s="27"/>
      <c r="BJ73" s="27"/>
      <c r="BK73" s="27"/>
      <c r="BL73" s="27"/>
      <c r="BM73" s="27"/>
      <c r="BN73" s="27"/>
      <c r="BO73" s="27"/>
      <c r="BP73" s="27"/>
      <c r="BQ73" s="27"/>
      <c r="BR73" s="27"/>
      <c r="BS73" s="27"/>
      <c r="BT73" s="27"/>
      <c r="BU73" s="27"/>
      <c r="BV73" s="27"/>
      <c r="BW73" s="27"/>
      <c r="BX73" s="27"/>
      <c r="BY73" s="27"/>
      <c r="BZ73" s="27"/>
      <c r="CA73" s="27"/>
      <c r="CB73" s="27"/>
      <c r="CC73" s="27"/>
      <c r="CD73" s="27"/>
      <c r="CE73" s="27"/>
      <c r="CF73" s="27"/>
      <c r="CG73" s="27"/>
      <c r="CH73" s="27"/>
      <c r="CI73" s="27"/>
      <c r="CJ73" s="27"/>
      <c r="CK73" s="27"/>
      <c r="CL73" s="27"/>
      <c r="CM73" s="27"/>
      <c r="CN73" s="27"/>
      <c r="CO73" s="27"/>
      <c r="CP73" s="27"/>
      <c r="CQ73" s="27"/>
      <c r="CR73" s="27"/>
      <c r="CS73" s="27"/>
      <c r="CT73" s="27"/>
      <c r="CU73" s="27"/>
      <c r="CV73" s="27"/>
      <c r="CW73" s="27"/>
      <c r="CX73" s="27"/>
      <c r="CY73" s="27"/>
      <c r="CZ73" s="27"/>
      <c r="DA73" s="27"/>
      <c r="DB73" s="27"/>
      <c r="DC73" s="27"/>
    </row>
    <row r="74" spans="1:107" s="29" customFormat="1" ht="10.5" customHeight="1">
      <c r="A74" s="30" t="s">
        <v>24</v>
      </c>
      <c r="B74" s="31"/>
      <c r="C74" s="40">
        <f t="shared" si="1"/>
        <v>100</v>
      </c>
      <c r="D74" s="40"/>
      <c r="E74" s="41">
        <f t="shared" si="2"/>
        <v>15.742183918584395</v>
      </c>
      <c r="F74" s="41"/>
      <c r="G74" s="41">
        <f t="shared" si="3"/>
        <v>0.67387916017236638</v>
      </c>
      <c r="H74" s="41"/>
      <c r="I74" s="42">
        <f t="shared" si="4"/>
        <v>3.7957275144402676</v>
      </c>
      <c r="J74" s="26"/>
      <c r="K74" s="42">
        <f t="shared" si="5"/>
        <v>2.5075639497570368</v>
      </c>
      <c r="L74" s="26"/>
      <c r="M74" s="26"/>
      <c r="N74" s="41">
        <f t="shared" si="6"/>
        <v>6.3032914641973044</v>
      </c>
      <c r="O74" s="41"/>
      <c r="P74" s="41">
        <f t="shared" si="7"/>
        <v>65.953057669386624</v>
      </c>
      <c r="Q74" s="41"/>
      <c r="R74" s="41">
        <f t="shared" si="8"/>
        <v>46.172183001741999</v>
      </c>
      <c r="S74" s="41"/>
      <c r="T74" s="41">
        <f t="shared" si="9"/>
        <v>2.4525534060694967</v>
      </c>
      <c r="U74" s="41"/>
      <c r="V74" s="41">
        <f t="shared" si="10"/>
        <v>63.816814889520487</v>
      </c>
      <c r="W74" s="26"/>
      <c r="X74" s="26"/>
      <c r="Y74" s="26"/>
      <c r="Z74" s="27"/>
      <c r="AA74" s="27"/>
      <c r="AB74" s="27"/>
      <c r="AC74" s="27"/>
      <c r="AD74" s="27"/>
      <c r="AE74" s="27"/>
      <c r="AF74" s="27"/>
      <c r="AG74" s="27"/>
      <c r="AH74" s="27"/>
      <c r="AI74" s="27"/>
      <c r="AJ74" s="27"/>
      <c r="AK74" s="27"/>
      <c r="AL74" s="27"/>
      <c r="AM74" s="27"/>
      <c r="AN74" s="27"/>
      <c r="AO74" s="27"/>
      <c r="AP74" s="27"/>
      <c r="AQ74" s="27"/>
      <c r="AR74" s="27"/>
      <c r="AS74" s="27"/>
      <c r="AT74" s="27"/>
      <c r="AU74" s="27"/>
      <c r="AV74" s="27"/>
      <c r="AW74" s="27"/>
      <c r="AX74" s="27"/>
      <c r="AY74" s="27"/>
      <c r="AZ74" s="27"/>
      <c r="BA74" s="27"/>
      <c r="BB74" s="27"/>
      <c r="BC74" s="27"/>
      <c r="BD74" s="27"/>
      <c r="BE74" s="27"/>
      <c r="BF74" s="27"/>
      <c r="BG74" s="27"/>
      <c r="BH74" s="27"/>
      <c r="BI74" s="27"/>
      <c r="BJ74" s="27"/>
      <c r="BK74" s="27"/>
      <c r="BL74" s="27"/>
      <c r="BM74" s="27"/>
      <c r="BN74" s="27"/>
      <c r="BO74" s="27"/>
      <c r="BP74" s="27"/>
      <c r="BQ74" s="27"/>
      <c r="BR74" s="27"/>
      <c r="BS74" s="27"/>
      <c r="BT74" s="27"/>
      <c r="BU74" s="27"/>
      <c r="BV74" s="27"/>
      <c r="BW74" s="27"/>
      <c r="BX74" s="27"/>
      <c r="BY74" s="27"/>
      <c r="BZ74" s="27"/>
      <c r="CA74" s="27"/>
      <c r="CB74" s="27"/>
      <c r="CC74" s="27"/>
      <c r="CD74" s="27"/>
      <c r="CE74" s="27"/>
      <c r="CF74" s="27"/>
      <c r="CG74" s="27"/>
      <c r="CH74" s="27"/>
      <c r="CI74" s="27"/>
      <c r="CJ74" s="27"/>
      <c r="CK74" s="27"/>
      <c r="CL74" s="27"/>
      <c r="CM74" s="27"/>
      <c r="CN74" s="27"/>
      <c r="CO74" s="27"/>
      <c r="CP74" s="27"/>
      <c r="CQ74" s="27"/>
      <c r="CR74" s="27"/>
      <c r="CS74" s="27"/>
      <c r="CT74" s="27"/>
      <c r="CU74" s="27"/>
      <c r="CV74" s="27"/>
      <c r="CW74" s="27"/>
      <c r="CX74" s="27"/>
      <c r="CY74" s="27"/>
      <c r="CZ74" s="27"/>
      <c r="DA74" s="27"/>
      <c r="DB74" s="27"/>
      <c r="DC74" s="27"/>
    </row>
    <row r="75" spans="1:107" s="29" customFormat="1" ht="10.5" customHeight="1">
      <c r="A75" s="30" t="s">
        <v>25</v>
      </c>
      <c r="B75" s="31"/>
      <c r="C75" s="40">
        <f t="shared" si="1"/>
        <v>100</v>
      </c>
      <c r="D75" s="40"/>
      <c r="E75" s="41">
        <f t="shared" si="2"/>
        <v>15.740617366200309</v>
      </c>
      <c r="F75" s="41"/>
      <c r="G75" s="41">
        <f t="shared" si="3"/>
        <v>0.64401510104374859</v>
      </c>
      <c r="H75" s="41"/>
      <c r="I75" s="42">
        <f t="shared" si="4"/>
        <v>3.6775483011325787</v>
      </c>
      <c r="J75" s="26"/>
      <c r="K75" s="42">
        <f t="shared" si="5"/>
        <v>2.5360870530757271</v>
      </c>
      <c r="L75" s="26"/>
      <c r="M75" s="26"/>
      <c r="N75" s="41">
        <f t="shared" si="6"/>
        <v>6.2136353542083054</v>
      </c>
      <c r="O75" s="41"/>
      <c r="P75" s="41">
        <f t="shared" si="7"/>
        <v>66.151454585831672</v>
      </c>
      <c r="Q75" s="41"/>
      <c r="R75" s="41">
        <f t="shared" si="8"/>
        <v>47.532755940484122</v>
      </c>
      <c r="S75" s="41"/>
      <c r="T75" s="41">
        <f t="shared" si="9"/>
        <v>2.6337996890961581</v>
      </c>
      <c r="U75" s="41"/>
      <c r="V75" s="41">
        <f t="shared" si="10"/>
        <v>65.307572729291579</v>
      </c>
      <c r="W75" s="26"/>
      <c r="X75" s="26"/>
      <c r="Y75" s="26"/>
      <c r="Z75" s="27"/>
      <c r="AA75" s="27"/>
      <c r="AB75" s="27"/>
      <c r="AC75" s="27"/>
      <c r="AD75" s="27"/>
      <c r="AE75" s="27"/>
      <c r="AF75" s="27"/>
      <c r="AG75" s="27"/>
      <c r="AH75" s="27"/>
      <c r="AI75" s="27"/>
      <c r="AJ75" s="27"/>
      <c r="AK75" s="27"/>
      <c r="AL75" s="27"/>
      <c r="AM75" s="27"/>
      <c r="AN75" s="27"/>
      <c r="AO75" s="27"/>
      <c r="AP75" s="27"/>
      <c r="AQ75" s="27"/>
      <c r="AR75" s="27"/>
      <c r="AS75" s="27"/>
      <c r="AT75" s="27"/>
      <c r="AU75" s="27"/>
      <c r="AV75" s="27"/>
      <c r="AW75" s="27"/>
      <c r="AX75" s="27"/>
      <c r="AY75" s="27"/>
      <c r="AZ75" s="27"/>
      <c r="BA75" s="27"/>
      <c r="BB75" s="27"/>
      <c r="BC75" s="27"/>
      <c r="BD75" s="27"/>
      <c r="BE75" s="27"/>
      <c r="BF75" s="27"/>
      <c r="BG75" s="27"/>
      <c r="BH75" s="27"/>
      <c r="BI75" s="27"/>
      <c r="BJ75" s="27"/>
      <c r="BK75" s="27"/>
      <c r="BL75" s="27"/>
      <c r="BM75" s="27"/>
      <c r="BN75" s="27"/>
      <c r="BO75" s="27"/>
      <c r="BP75" s="27"/>
      <c r="BQ75" s="27"/>
      <c r="BR75" s="27"/>
      <c r="BS75" s="27"/>
      <c r="BT75" s="27"/>
      <c r="BU75" s="27"/>
      <c r="BV75" s="27"/>
      <c r="BW75" s="27"/>
      <c r="BX75" s="27"/>
      <c r="BY75" s="27"/>
      <c r="BZ75" s="27"/>
      <c r="CA75" s="27"/>
      <c r="CB75" s="27"/>
      <c r="CC75" s="27"/>
      <c r="CD75" s="27"/>
      <c r="CE75" s="27"/>
      <c r="CF75" s="27"/>
      <c r="CG75" s="27"/>
      <c r="CH75" s="27"/>
      <c r="CI75" s="27"/>
      <c r="CJ75" s="27"/>
      <c r="CK75" s="27"/>
      <c r="CL75" s="27"/>
      <c r="CM75" s="27"/>
      <c r="CN75" s="27"/>
      <c r="CO75" s="27"/>
      <c r="CP75" s="27"/>
      <c r="CQ75" s="27"/>
      <c r="CR75" s="27"/>
      <c r="CS75" s="27"/>
      <c r="CT75" s="27"/>
      <c r="CU75" s="27"/>
      <c r="CV75" s="27"/>
      <c r="CW75" s="27"/>
      <c r="CX75" s="27"/>
      <c r="CY75" s="27"/>
      <c r="CZ75" s="27"/>
      <c r="DA75" s="27"/>
      <c r="DB75" s="27"/>
      <c r="DC75" s="27"/>
    </row>
    <row r="76" spans="1:107" s="29" customFormat="1" ht="10.5" customHeight="1">
      <c r="A76" s="30" t="s">
        <v>26</v>
      </c>
      <c r="B76" s="31"/>
      <c r="C76" s="40">
        <f t="shared" si="1"/>
        <v>100</v>
      </c>
      <c r="D76" s="40"/>
      <c r="E76" s="41">
        <f t="shared" si="2"/>
        <v>16.301008265178069</v>
      </c>
      <c r="F76" s="41"/>
      <c r="G76" s="41">
        <f t="shared" si="3"/>
        <v>0.64477043576095894</v>
      </c>
      <c r="H76" s="41"/>
      <c r="I76" s="42">
        <f t="shared" si="4"/>
        <v>3.6738932883292228</v>
      </c>
      <c r="J76" s="26"/>
      <c r="K76" s="42">
        <f t="shared" si="5"/>
        <v>2.4752261023843527</v>
      </c>
      <c r="L76" s="26"/>
      <c r="M76" s="26"/>
      <c r="N76" s="41">
        <f t="shared" si="6"/>
        <v>6.1491193907135751</v>
      </c>
      <c r="O76" s="41"/>
      <c r="P76" s="41">
        <f t="shared" si="7"/>
        <v>66.523865160759883</v>
      </c>
      <c r="Q76" s="41"/>
      <c r="R76" s="41">
        <f t="shared" si="8"/>
        <v>47.509628283352804</v>
      </c>
      <c r="S76" s="41"/>
      <c r="T76" s="41">
        <f t="shared" si="9"/>
        <v>2.6353368817343892</v>
      </c>
      <c r="U76" s="41"/>
      <c r="V76" s="41">
        <f t="shared" si="10"/>
        <v>65.268942836124452</v>
      </c>
      <c r="W76" s="26"/>
      <c r="X76" s="26"/>
      <c r="Y76" s="26"/>
      <c r="Z76" s="27"/>
      <c r="AA76" s="27"/>
      <c r="AB76" s="27"/>
      <c r="AC76" s="27"/>
      <c r="AD76" s="27"/>
      <c r="AE76" s="27"/>
      <c r="AF76" s="27"/>
      <c r="AG76" s="27"/>
      <c r="AH76" s="27"/>
      <c r="AI76" s="27"/>
      <c r="AJ76" s="27"/>
      <c r="AK76" s="27"/>
      <c r="AL76" s="27"/>
      <c r="AM76" s="27"/>
      <c r="AN76" s="27"/>
      <c r="AO76" s="27"/>
      <c r="AP76" s="27"/>
      <c r="AQ76" s="27"/>
      <c r="AR76" s="27"/>
      <c r="AS76" s="27"/>
      <c r="AT76" s="27"/>
      <c r="AU76" s="27"/>
      <c r="AV76" s="27"/>
      <c r="AW76" s="27"/>
      <c r="AX76" s="27"/>
      <c r="AY76" s="27"/>
      <c r="AZ76" s="27"/>
      <c r="BA76" s="27"/>
      <c r="BB76" s="27"/>
      <c r="BC76" s="27"/>
      <c r="BD76" s="27"/>
      <c r="BE76" s="27"/>
      <c r="BF76" s="27"/>
      <c r="BG76" s="27"/>
      <c r="BH76" s="27"/>
      <c r="BI76" s="27"/>
      <c r="BJ76" s="27"/>
      <c r="BK76" s="27"/>
      <c r="BL76" s="27"/>
      <c r="BM76" s="27"/>
      <c r="BN76" s="27"/>
      <c r="BO76" s="27"/>
      <c r="BP76" s="27"/>
      <c r="BQ76" s="27"/>
      <c r="BR76" s="27"/>
      <c r="BS76" s="27"/>
      <c r="BT76" s="27"/>
      <c r="BU76" s="27"/>
      <c r="BV76" s="27"/>
      <c r="BW76" s="27"/>
      <c r="BX76" s="27"/>
      <c r="BY76" s="27"/>
      <c r="BZ76" s="27"/>
      <c r="CA76" s="27"/>
      <c r="CB76" s="27"/>
      <c r="CC76" s="27"/>
      <c r="CD76" s="27"/>
      <c r="CE76" s="27"/>
      <c r="CF76" s="27"/>
      <c r="CG76" s="27"/>
      <c r="CH76" s="27"/>
      <c r="CI76" s="27"/>
      <c r="CJ76" s="27"/>
      <c r="CK76" s="27"/>
      <c r="CL76" s="27"/>
      <c r="CM76" s="27"/>
      <c r="CN76" s="27"/>
      <c r="CO76" s="27"/>
      <c r="CP76" s="27"/>
      <c r="CQ76" s="27"/>
      <c r="CR76" s="27"/>
      <c r="CS76" s="27"/>
      <c r="CT76" s="27"/>
      <c r="CU76" s="27"/>
      <c r="CV76" s="27"/>
      <c r="CW76" s="27"/>
      <c r="CX76" s="27"/>
      <c r="CY76" s="27"/>
      <c r="CZ76" s="27"/>
      <c r="DA76" s="27"/>
      <c r="DB76" s="27"/>
      <c r="DC76" s="27"/>
    </row>
    <row r="77" spans="1:107" s="29" customFormat="1" ht="10.5" customHeight="1">
      <c r="A77" s="30" t="s">
        <v>27</v>
      </c>
      <c r="B77" s="31"/>
      <c r="C77" s="40">
        <f t="shared" si="1"/>
        <v>100</v>
      </c>
      <c r="D77" s="40"/>
      <c r="E77" s="41">
        <f t="shared" si="2"/>
        <v>16.728510935521893</v>
      </c>
      <c r="F77" s="41"/>
      <c r="G77" s="41">
        <f t="shared" si="3"/>
        <v>0.63299428122407997</v>
      </c>
      <c r="H77" s="41"/>
      <c r="I77" s="42">
        <f t="shared" si="4"/>
        <v>3.7805037761382985</v>
      </c>
      <c r="J77" s="26"/>
      <c r="K77" s="42">
        <f t="shared" si="5"/>
        <v>2.5276116470947745</v>
      </c>
      <c r="L77" s="26"/>
      <c r="M77" s="26"/>
      <c r="N77" s="41">
        <f t="shared" si="6"/>
        <v>6.3081154232330725</v>
      </c>
      <c r="O77" s="41"/>
      <c r="P77" s="41">
        <f t="shared" si="7"/>
        <v>66.639018640590209</v>
      </c>
      <c r="Q77" s="41"/>
      <c r="R77" s="41">
        <f t="shared" si="8"/>
        <v>45.981577683677479</v>
      </c>
      <c r="S77" s="41"/>
      <c r="T77" s="41">
        <f t="shared" si="9"/>
        <v>2.4839568690793206</v>
      </c>
      <c r="U77" s="41"/>
      <c r="V77" s="41">
        <f t="shared" si="10"/>
        <v>66.892216353079846</v>
      </c>
      <c r="W77" s="26"/>
      <c r="X77" s="26"/>
      <c r="Y77" s="26"/>
      <c r="Z77" s="27"/>
      <c r="AA77" s="27"/>
      <c r="AB77" s="27"/>
      <c r="AC77" s="27"/>
      <c r="AD77" s="27"/>
      <c r="AE77" s="27"/>
      <c r="AF77" s="27"/>
      <c r="AG77" s="27"/>
      <c r="AH77" s="27"/>
      <c r="AI77" s="27"/>
      <c r="AJ77" s="27"/>
      <c r="AK77" s="27"/>
      <c r="AL77" s="27"/>
      <c r="AM77" s="27"/>
      <c r="AN77" s="27"/>
      <c r="AO77" s="27"/>
      <c r="AP77" s="27"/>
      <c r="AQ77" s="27"/>
      <c r="AR77" s="27"/>
      <c r="AS77" s="27"/>
      <c r="AT77" s="27"/>
      <c r="AU77" s="27"/>
      <c r="AV77" s="27"/>
      <c r="AW77" s="27"/>
      <c r="AX77" s="27"/>
      <c r="AY77" s="27"/>
      <c r="AZ77" s="27"/>
      <c r="BA77" s="27"/>
      <c r="BB77" s="27"/>
      <c r="BC77" s="27"/>
      <c r="BD77" s="27"/>
      <c r="BE77" s="27"/>
      <c r="BF77" s="27"/>
      <c r="BG77" s="27"/>
      <c r="BH77" s="27"/>
      <c r="BI77" s="27"/>
      <c r="BJ77" s="27"/>
      <c r="BK77" s="27"/>
      <c r="BL77" s="27"/>
      <c r="BM77" s="27"/>
      <c r="BN77" s="27"/>
      <c r="BO77" s="27"/>
      <c r="BP77" s="27"/>
      <c r="BQ77" s="27"/>
      <c r="BR77" s="27"/>
      <c r="BS77" s="27"/>
      <c r="BT77" s="27"/>
      <c r="BU77" s="27"/>
      <c r="BV77" s="27"/>
      <c r="BW77" s="27"/>
      <c r="BX77" s="27"/>
      <c r="BY77" s="27"/>
      <c r="BZ77" s="27"/>
      <c r="CA77" s="27"/>
      <c r="CB77" s="27"/>
      <c r="CC77" s="27"/>
      <c r="CD77" s="27"/>
      <c r="CE77" s="27"/>
      <c r="CF77" s="27"/>
      <c r="CG77" s="27"/>
      <c r="CH77" s="27"/>
      <c r="CI77" s="27"/>
      <c r="CJ77" s="27"/>
      <c r="CK77" s="27"/>
      <c r="CL77" s="27"/>
      <c r="CM77" s="27"/>
      <c r="CN77" s="27"/>
      <c r="CO77" s="27"/>
      <c r="CP77" s="27"/>
      <c r="CQ77" s="27"/>
      <c r="CR77" s="27"/>
      <c r="CS77" s="27"/>
      <c r="CT77" s="27"/>
      <c r="CU77" s="27"/>
      <c r="CV77" s="27"/>
      <c r="CW77" s="27"/>
      <c r="CX77" s="27"/>
      <c r="CY77" s="27"/>
      <c r="CZ77" s="27"/>
      <c r="DA77" s="27"/>
      <c r="DB77" s="27"/>
      <c r="DC77" s="27"/>
    </row>
    <row r="78" spans="1:107" s="29" customFormat="1" ht="10.5" customHeight="1">
      <c r="A78" s="30" t="s">
        <v>28</v>
      </c>
      <c r="B78" s="31"/>
      <c r="C78" s="40">
        <f t="shared" si="1"/>
        <v>100</v>
      </c>
      <c r="D78" s="40"/>
      <c r="E78" s="41">
        <f t="shared" si="2"/>
        <v>17.736378716345541</v>
      </c>
      <c r="F78" s="41"/>
      <c r="G78" s="41">
        <f t="shared" si="3"/>
        <v>0.62949257794223978</v>
      </c>
      <c r="H78" s="41"/>
      <c r="I78" s="42">
        <f t="shared" si="4"/>
        <v>3.7769554676534387</v>
      </c>
      <c r="J78" s="26"/>
      <c r="K78" s="42">
        <f t="shared" si="5"/>
        <v>2.3988771213474545</v>
      </c>
      <c r="L78" s="26"/>
      <c r="M78" s="26"/>
      <c r="N78" s="41">
        <f t="shared" si="6"/>
        <v>6.1758325890008932</v>
      </c>
      <c r="O78" s="41"/>
      <c r="P78" s="41">
        <f t="shared" si="7"/>
        <v>66.717706605418741</v>
      </c>
      <c r="Q78" s="41"/>
      <c r="R78" s="41">
        <f t="shared" si="8"/>
        <v>48.24975543362681</v>
      </c>
      <c r="S78" s="41"/>
      <c r="T78" s="41">
        <f t="shared" si="9"/>
        <v>2.5902768916677301</v>
      </c>
      <c r="U78" s="41"/>
      <c r="V78" s="41">
        <f t="shared" si="10"/>
        <v>67.695972098166806</v>
      </c>
      <c r="W78" s="26"/>
      <c r="X78" s="26"/>
      <c r="Y78" s="26"/>
      <c r="Z78" s="27"/>
      <c r="AA78" s="27"/>
      <c r="AB78" s="27"/>
      <c r="AC78" s="27"/>
      <c r="AD78" s="27"/>
      <c r="AE78" s="27"/>
      <c r="AF78" s="27"/>
      <c r="AG78" s="27"/>
      <c r="AH78" s="27"/>
      <c r="AI78" s="27"/>
      <c r="AJ78" s="27"/>
      <c r="AK78" s="27"/>
      <c r="AL78" s="27"/>
      <c r="AM78" s="27"/>
      <c r="AN78" s="27"/>
      <c r="AO78" s="27"/>
      <c r="AP78" s="27"/>
      <c r="AQ78" s="27"/>
      <c r="AR78" s="27"/>
      <c r="AS78" s="27"/>
      <c r="AT78" s="27"/>
      <c r="AU78" s="27"/>
      <c r="AV78" s="27"/>
      <c r="AW78" s="27"/>
      <c r="AX78" s="27"/>
      <c r="AY78" s="27"/>
      <c r="AZ78" s="27"/>
      <c r="BA78" s="27"/>
      <c r="BB78" s="27"/>
      <c r="BC78" s="27"/>
      <c r="BD78" s="27"/>
      <c r="BE78" s="27"/>
      <c r="BF78" s="27"/>
      <c r="BG78" s="27"/>
      <c r="BH78" s="27"/>
      <c r="BI78" s="27"/>
      <c r="BJ78" s="27"/>
      <c r="BK78" s="27"/>
      <c r="BL78" s="27"/>
      <c r="BM78" s="27"/>
      <c r="BN78" s="27"/>
      <c r="BO78" s="27"/>
      <c r="BP78" s="27"/>
      <c r="BQ78" s="27"/>
      <c r="BR78" s="27"/>
      <c r="BS78" s="27"/>
      <c r="BT78" s="27"/>
      <c r="BU78" s="27"/>
      <c r="BV78" s="27"/>
      <c r="BW78" s="27"/>
      <c r="BX78" s="27"/>
      <c r="BY78" s="27"/>
      <c r="BZ78" s="27"/>
      <c r="CA78" s="27"/>
      <c r="CB78" s="27"/>
      <c r="CC78" s="27"/>
      <c r="CD78" s="27"/>
      <c r="CE78" s="27"/>
      <c r="CF78" s="27"/>
      <c r="CG78" s="27"/>
      <c r="CH78" s="27"/>
      <c r="CI78" s="27"/>
      <c r="CJ78" s="27"/>
      <c r="CK78" s="27"/>
      <c r="CL78" s="27"/>
      <c r="CM78" s="27"/>
      <c r="CN78" s="27"/>
      <c r="CO78" s="27"/>
      <c r="CP78" s="27"/>
      <c r="CQ78" s="27"/>
      <c r="CR78" s="27"/>
      <c r="CS78" s="27"/>
      <c r="CT78" s="27"/>
      <c r="CU78" s="27"/>
      <c r="CV78" s="27"/>
      <c r="CW78" s="27"/>
      <c r="CX78" s="27"/>
      <c r="CY78" s="27"/>
      <c r="CZ78" s="27"/>
      <c r="DA78" s="27"/>
      <c r="DB78" s="27"/>
      <c r="DC78" s="27"/>
    </row>
    <row r="79" spans="1:107" s="29" customFormat="1" ht="10.5" customHeight="1">
      <c r="A79" s="30" t="s">
        <v>29</v>
      </c>
      <c r="B79" s="31"/>
      <c r="C79" s="40">
        <f t="shared" si="1"/>
        <v>100</v>
      </c>
      <c r="D79" s="40"/>
      <c r="E79" s="41">
        <f t="shared" si="2"/>
        <v>18.187110729106362</v>
      </c>
      <c r="F79" s="41"/>
      <c r="G79" s="41">
        <f t="shared" si="3"/>
        <v>0.58178820115583152</v>
      </c>
      <c r="H79" s="41"/>
      <c r="I79" s="42">
        <f t="shared" si="4"/>
        <v>3.4068054541292643</v>
      </c>
      <c r="J79" s="26"/>
      <c r="K79" s="42">
        <f t="shared" si="5"/>
        <v>2.3794274630116803</v>
      </c>
      <c r="L79" s="26"/>
      <c r="M79" s="26"/>
      <c r="N79" s="41">
        <f t="shared" si="6"/>
        <v>5.7862329171409446</v>
      </c>
      <c r="O79" s="41"/>
      <c r="P79" s="41">
        <f t="shared" si="7"/>
        <v>67.623839604147562</v>
      </c>
      <c r="Q79" s="41"/>
      <c r="R79" s="41">
        <f t="shared" si="8"/>
        <v>48.981081697387694</v>
      </c>
      <c r="S79" s="41"/>
      <c r="T79" s="41">
        <f t="shared" si="9"/>
        <v>2.847721607707475</v>
      </c>
      <c r="U79" s="41"/>
      <c r="V79" s="41">
        <f t="shared" si="10"/>
        <v>68.478994730047646</v>
      </c>
      <c r="W79" s="26"/>
      <c r="X79" s="26"/>
      <c r="Y79" s="26"/>
      <c r="Z79" s="27"/>
      <c r="AA79" s="27"/>
      <c r="AB79" s="27"/>
      <c r="AC79" s="27"/>
      <c r="AD79" s="27"/>
      <c r="AE79" s="27"/>
      <c r="AF79" s="27"/>
      <c r="AG79" s="27"/>
      <c r="AH79" s="27"/>
      <c r="AI79" s="27"/>
      <c r="AJ79" s="27"/>
      <c r="AK79" s="27"/>
      <c r="AL79" s="27"/>
      <c r="AM79" s="27"/>
      <c r="AN79" s="27"/>
      <c r="AO79" s="27"/>
      <c r="AP79" s="27"/>
      <c r="AQ79" s="27"/>
      <c r="AR79" s="27"/>
      <c r="AS79" s="27"/>
      <c r="AT79" s="27"/>
      <c r="AU79" s="27"/>
      <c r="AV79" s="27"/>
      <c r="AW79" s="27"/>
      <c r="AX79" s="27"/>
      <c r="AY79" s="27"/>
      <c r="AZ79" s="27"/>
      <c r="BA79" s="27"/>
      <c r="BB79" s="27"/>
      <c r="BC79" s="27"/>
      <c r="BD79" s="27"/>
      <c r="BE79" s="27"/>
      <c r="BF79" s="27"/>
      <c r="BG79" s="27"/>
      <c r="BH79" s="27"/>
      <c r="BI79" s="27"/>
      <c r="BJ79" s="27"/>
      <c r="BK79" s="27"/>
      <c r="BL79" s="27"/>
      <c r="BM79" s="27"/>
      <c r="BN79" s="27"/>
      <c r="BO79" s="27"/>
      <c r="BP79" s="27"/>
      <c r="BQ79" s="27"/>
      <c r="BR79" s="27"/>
      <c r="BS79" s="27"/>
      <c r="BT79" s="27"/>
      <c r="BU79" s="27"/>
      <c r="BV79" s="27"/>
      <c r="BW79" s="27"/>
      <c r="BX79" s="27"/>
      <c r="BY79" s="27"/>
      <c r="BZ79" s="27"/>
      <c r="CA79" s="27"/>
      <c r="CB79" s="27"/>
      <c r="CC79" s="27"/>
      <c r="CD79" s="27"/>
      <c r="CE79" s="27"/>
      <c r="CF79" s="27"/>
      <c r="CG79" s="27"/>
      <c r="CH79" s="27"/>
      <c r="CI79" s="27"/>
      <c r="CJ79" s="27"/>
      <c r="CK79" s="27"/>
      <c r="CL79" s="27"/>
      <c r="CM79" s="27"/>
      <c r="CN79" s="27"/>
      <c r="CO79" s="27"/>
      <c r="CP79" s="27"/>
      <c r="CQ79" s="27"/>
      <c r="CR79" s="27"/>
      <c r="CS79" s="27"/>
      <c r="CT79" s="27"/>
      <c r="CU79" s="27"/>
      <c r="CV79" s="27"/>
      <c r="CW79" s="27"/>
      <c r="CX79" s="27"/>
      <c r="CY79" s="27"/>
      <c r="CZ79" s="27"/>
      <c r="DA79" s="27"/>
      <c r="DB79" s="27"/>
      <c r="DC79" s="27"/>
    </row>
    <row r="80" spans="1:107" s="29" customFormat="1" ht="10.5" customHeight="1">
      <c r="A80" s="30" t="s">
        <v>30</v>
      </c>
      <c r="B80" s="31"/>
      <c r="C80" s="40">
        <f t="shared" si="1"/>
        <v>100</v>
      </c>
      <c r="D80" s="40"/>
      <c r="E80" s="41">
        <f t="shared" si="2"/>
        <v>17.929183410276796</v>
      </c>
      <c r="F80" s="41"/>
      <c r="G80" s="41">
        <f t="shared" si="3"/>
        <v>0.52015546094044407</v>
      </c>
      <c r="H80" s="41"/>
      <c r="I80" s="42">
        <f t="shared" si="4"/>
        <v>0.67986360463264817</v>
      </c>
      <c r="J80" s="26"/>
      <c r="K80" s="42">
        <f t="shared" si="5"/>
        <v>4.6476768266647994</v>
      </c>
      <c r="L80" s="26"/>
      <c r="M80" s="26"/>
      <c r="N80" s="41">
        <f t="shared" si="6"/>
        <v>5.3275404312974475</v>
      </c>
      <c r="O80" s="41"/>
      <c r="P80" s="41">
        <f t="shared" si="7"/>
        <v>68.36329170623614</v>
      </c>
      <c r="Q80" s="41"/>
      <c r="R80" s="41">
        <f t="shared" si="8"/>
        <v>50.169228415327282</v>
      </c>
      <c r="S80" s="41"/>
      <c r="T80" s="41">
        <f t="shared" si="9"/>
        <v>2.8926000010226471</v>
      </c>
      <c r="U80" s="41"/>
      <c r="V80" s="41">
        <f t="shared" si="10"/>
        <v>70.016532912660693</v>
      </c>
      <c r="W80" s="26"/>
      <c r="X80" s="26"/>
      <c r="Y80" s="26"/>
      <c r="Z80" s="27"/>
      <c r="AA80" s="27"/>
      <c r="AB80" s="27"/>
      <c r="AC80" s="27"/>
      <c r="AD80" s="27"/>
      <c r="AE80" s="27"/>
      <c r="AF80" s="27"/>
      <c r="AG80" s="27"/>
      <c r="AH80" s="27"/>
      <c r="AI80" s="27"/>
      <c r="AJ80" s="27"/>
      <c r="AK80" s="27"/>
      <c r="AL80" s="27"/>
      <c r="AM80" s="27"/>
      <c r="AN80" s="27"/>
      <c r="AO80" s="27"/>
      <c r="AP80" s="27"/>
      <c r="AQ80" s="27"/>
      <c r="AR80" s="27"/>
      <c r="AS80" s="27"/>
      <c r="AT80" s="27"/>
      <c r="AU80" s="27"/>
      <c r="AV80" s="27"/>
      <c r="AW80" s="27"/>
      <c r="AX80" s="27"/>
      <c r="AY80" s="27"/>
      <c r="AZ80" s="27"/>
      <c r="BA80" s="27"/>
      <c r="BB80" s="27"/>
      <c r="BC80" s="27"/>
      <c r="BD80" s="27"/>
      <c r="BE80" s="27"/>
      <c r="BF80" s="27"/>
      <c r="BG80" s="27"/>
      <c r="BH80" s="27"/>
      <c r="BI80" s="27"/>
      <c r="BJ80" s="27"/>
      <c r="BK80" s="27"/>
      <c r="BL80" s="27"/>
      <c r="BM80" s="27"/>
      <c r="BN80" s="27"/>
      <c r="BO80" s="27"/>
      <c r="BP80" s="27"/>
      <c r="BQ80" s="27"/>
      <c r="BR80" s="27"/>
      <c r="BS80" s="27"/>
      <c r="BT80" s="27"/>
      <c r="BU80" s="27"/>
      <c r="BV80" s="27"/>
      <c r="BW80" s="27"/>
      <c r="BX80" s="27"/>
      <c r="BY80" s="27"/>
      <c r="BZ80" s="27"/>
      <c r="CA80" s="27"/>
      <c r="CB80" s="27"/>
      <c r="CC80" s="27"/>
      <c r="CD80" s="27"/>
      <c r="CE80" s="27"/>
      <c r="CF80" s="27"/>
      <c r="CG80" s="27"/>
      <c r="CH80" s="27"/>
      <c r="CI80" s="27"/>
      <c r="CJ80" s="27"/>
      <c r="CK80" s="27"/>
      <c r="CL80" s="27"/>
      <c r="CM80" s="27"/>
      <c r="CN80" s="27"/>
      <c r="CO80" s="27"/>
      <c r="CP80" s="27"/>
      <c r="CQ80" s="27"/>
      <c r="CR80" s="27"/>
      <c r="CS80" s="27"/>
      <c r="CT80" s="27"/>
      <c r="CU80" s="27"/>
      <c r="CV80" s="27"/>
      <c r="CW80" s="27"/>
      <c r="CX80" s="27"/>
      <c r="CY80" s="27"/>
      <c r="CZ80" s="27"/>
      <c r="DA80" s="27"/>
      <c r="DB80" s="27"/>
      <c r="DC80" s="27"/>
    </row>
    <row r="81" spans="1:107" s="29" customFormat="1" ht="10.5" customHeight="1">
      <c r="A81" s="30" t="s">
        <v>31</v>
      </c>
      <c r="B81" s="31"/>
      <c r="C81" s="40">
        <f t="shared" si="1"/>
        <v>100</v>
      </c>
      <c r="D81" s="40"/>
      <c r="E81" s="41">
        <f t="shared" si="2"/>
        <v>18.587479935794544</v>
      </c>
      <c r="F81" s="41"/>
      <c r="G81" s="41">
        <f t="shared" si="3"/>
        <v>0.48475120385232751</v>
      </c>
      <c r="H81" s="41"/>
      <c r="I81" s="42">
        <f t="shared" si="4"/>
        <v>0.51685393258426959</v>
      </c>
      <c r="J81" s="26"/>
      <c r="K81" s="42">
        <f t="shared" si="5"/>
        <v>4.5361155698234352</v>
      </c>
      <c r="L81" s="26"/>
      <c r="M81" s="26"/>
      <c r="N81" s="41">
        <f t="shared" si="6"/>
        <v>5.0497592295345104</v>
      </c>
      <c r="O81" s="41"/>
      <c r="P81" s="41">
        <f t="shared" si="7"/>
        <v>69.608346709470297</v>
      </c>
      <c r="Q81" s="41"/>
      <c r="R81" s="41">
        <f t="shared" si="8"/>
        <v>48.690208667736755</v>
      </c>
      <c r="S81" s="41"/>
      <c r="T81" s="41">
        <f t="shared" si="9"/>
        <v>2.9727126805778492</v>
      </c>
      <c r="U81" s="41"/>
      <c r="V81" s="41">
        <f t="shared" si="10"/>
        <v>70.850722311396467</v>
      </c>
      <c r="W81" s="26"/>
      <c r="X81" s="26"/>
      <c r="Y81" s="26"/>
      <c r="Z81" s="27"/>
      <c r="AA81" s="27"/>
      <c r="AB81" s="27"/>
      <c r="AC81" s="27"/>
      <c r="AD81" s="27"/>
      <c r="AE81" s="27"/>
      <c r="AF81" s="27"/>
      <c r="AG81" s="27"/>
      <c r="AH81" s="27"/>
      <c r="AI81" s="27"/>
      <c r="AJ81" s="27"/>
      <c r="AK81" s="27"/>
      <c r="AL81" s="27"/>
      <c r="AM81" s="27"/>
      <c r="AN81" s="27"/>
      <c r="AO81" s="27"/>
      <c r="AP81" s="27"/>
      <c r="AQ81" s="27"/>
      <c r="AR81" s="27"/>
      <c r="AS81" s="27"/>
      <c r="AT81" s="27"/>
      <c r="AU81" s="27"/>
      <c r="AV81" s="27"/>
      <c r="AW81" s="27"/>
      <c r="AX81" s="27"/>
      <c r="AY81" s="27"/>
      <c r="AZ81" s="27"/>
      <c r="BA81" s="27"/>
      <c r="BB81" s="27"/>
      <c r="BC81" s="27"/>
      <c r="BD81" s="27"/>
      <c r="BE81" s="27"/>
      <c r="BF81" s="27"/>
      <c r="BG81" s="27"/>
      <c r="BH81" s="27"/>
      <c r="BI81" s="27"/>
      <c r="BJ81" s="27"/>
      <c r="BK81" s="27"/>
      <c r="BL81" s="27"/>
      <c r="BM81" s="27"/>
      <c r="BN81" s="27"/>
      <c r="BO81" s="27"/>
      <c r="BP81" s="27"/>
      <c r="BQ81" s="27"/>
      <c r="BR81" s="27"/>
      <c r="BS81" s="27"/>
      <c r="BT81" s="27"/>
      <c r="BU81" s="27"/>
      <c r="BV81" s="27"/>
      <c r="BW81" s="27"/>
      <c r="BX81" s="27"/>
      <c r="BY81" s="27"/>
      <c r="BZ81" s="27"/>
      <c r="CA81" s="27"/>
      <c r="CB81" s="27"/>
      <c r="CC81" s="27"/>
      <c r="CD81" s="27"/>
      <c r="CE81" s="27"/>
      <c r="CF81" s="27"/>
      <c r="CG81" s="27"/>
      <c r="CH81" s="27"/>
      <c r="CI81" s="27"/>
      <c r="CJ81" s="27"/>
      <c r="CK81" s="27"/>
      <c r="CL81" s="27"/>
      <c r="CM81" s="27"/>
      <c r="CN81" s="27"/>
      <c r="CO81" s="27"/>
      <c r="CP81" s="27"/>
      <c r="CQ81" s="27"/>
      <c r="CR81" s="27"/>
      <c r="CS81" s="27"/>
      <c r="CT81" s="27"/>
      <c r="CU81" s="27"/>
      <c r="CV81" s="27"/>
      <c r="CW81" s="27"/>
      <c r="CX81" s="27"/>
      <c r="CY81" s="27"/>
      <c r="CZ81" s="27"/>
      <c r="DA81" s="27"/>
      <c r="DB81" s="27"/>
      <c r="DC81" s="27"/>
    </row>
    <row r="82" spans="1:107" s="29" customFormat="1" ht="10.5" customHeight="1">
      <c r="A82" s="30" t="s">
        <v>32</v>
      </c>
      <c r="B82" s="31"/>
      <c r="C82" s="43">
        <v>100</v>
      </c>
      <c r="D82" s="43"/>
      <c r="E82" s="41">
        <f t="shared" si="2"/>
        <v>17.629815745393635</v>
      </c>
      <c r="F82" s="41"/>
      <c r="G82" s="41">
        <f t="shared" si="3"/>
        <v>0.44568078487676477</v>
      </c>
      <c r="H82" s="41"/>
      <c r="I82" s="42">
        <f t="shared" si="4"/>
        <v>0</v>
      </c>
      <c r="J82" s="26"/>
      <c r="K82" s="42">
        <f t="shared" si="5"/>
        <v>0</v>
      </c>
      <c r="L82" s="26"/>
      <c r="M82" s="26"/>
      <c r="N82" s="41">
        <f t="shared" si="6"/>
        <v>4.8157453936348409</v>
      </c>
      <c r="O82" s="41"/>
      <c r="P82" s="41">
        <f t="shared" si="7"/>
        <v>71.027757836803062</v>
      </c>
      <c r="Q82" s="41"/>
      <c r="R82" s="41">
        <f t="shared" si="8"/>
        <v>49.162479061976548</v>
      </c>
      <c r="S82" s="41"/>
      <c r="T82" s="41">
        <f t="shared" si="9"/>
        <v>3.1915530031107919</v>
      </c>
      <c r="U82" s="41"/>
      <c r="V82" s="41">
        <f t="shared" si="10"/>
        <v>71.491385498923194</v>
      </c>
      <c r="W82" s="26"/>
      <c r="X82" s="26"/>
      <c r="Y82" s="26"/>
      <c r="Z82" s="27"/>
      <c r="AA82" s="27"/>
      <c r="AB82" s="27"/>
      <c r="AC82" s="27"/>
      <c r="AD82" s="27"/>
      <c r="AE82" s="27"/>
      <c r="AF82" s="27"/>
      <c r="AG82" s="27"/>
      <c r="AH82" s="27"/>
      <c r="AI82" s="27"/>
      <c r="AJ82" s="27"/>
      <c r="AK82" s="27"/>
      <c r="AL82" s="27"/>
      <c r="AM82" s="27"/>
      <c r="AN82" s="27"/>
      <c r="AO82" s="27"/>
      <c r="AP82" s="27"/>
      <c r="AQ82" s="27"/>
      <c r="AR82" s="27"/>
      <c r="AS82" s="27"/>
      <c r="AT82" s="27"/>
      <c r="AU82" s="27"/>
      <c r="AV82" s="27"/>
      <c r="AW82" s="27"/>
      <c r="AX82" s="27"/>
      <c r="AY82" s="27"/>
      <c r="AZ82" s="27"/>
      <c r="BA82" s="27"/>
      <c r="BB82" s="27"/>
      <c r="BC82" s="27"/>
      <c r="BD82" s="27"/>
      <c r="BE82" s="27"/>
      <c r="BF82" s="27"/>
      <c r="BG82" s="27"/>
      <c r="BH82" s="27"/>
      <c r="BI82" s="27"/>
      <c r="BJ82" s="27"/>
      <c r="BK82" s="27"/>
      <c r="BL82" s="27"/>
      <c r="BM82" s="27"/>
      <c r="BN82" s="27"/>
      <c r="BO82" s="27"/>
      <c r="BP82" s="27"/>
      <c r="BQ82" s="27"/>
      <c r="BR82" s="27"/>
      <c r="BS82" s="27"/>
      <c r="BT82" s="27"/>
      <c r="BU82" s="27"/>
      <c r="BV82" s="27"/>
      <c r="BW82" s="27"/>
      <c r="BX82" s="27"/>
      <c r="BY82" s="27"/>
      <c r="BZ82" s="27"/>
      <c r="CA82" s="27"/>
      <c r="CB82" s="27"/>
      <c r="CC82" s="27"/>
      <c r="CD82" s="27"/>
      <c r="CE82" s="27"/>
      <c r="CF82" s="27"/>
      <c r="CG82" s="27"/>
      <c r="CH82" s="27"/>
      <c r="CI82" s="27"/>
      <c r="CJ82" s="27"/>
      <c r="CK82" s="27"/>
      <c r="CL82" s="27"/>
      <c r="CM82" s="27"/>
      <c r="CN82" s="27"/>
      <c r="CO82" s="27"/>
      <c r="CP82" s="27"/>
      <c r="CQ82" s="27"/>
      <c r="CR82" s="27"/>
      <c r="CS82" s="27"/>
      <c r="CT82" s="27"/>
      <c r="CU82" s="27"/>
      <c r="CV82" s="27"/>
      <c r="CW82" s="27"/>
      <c r="CX82" s="27"/>
      <c r="CY82" s="27"/>
      <c r="CZ82" s="27"/>
      <c r="DA82" s="27"/>
      <c r="DB82" s="27"/>
      <c r="DC82" s="27"/>
    </row>
    <row r="83" spans="1:107" s="29" customFormat="1" ht="10.5" customHeight="1">
      <c r="A83" s="30" t="s">
        <v>33</v>
      </c>
      <c r="B83" s="31"/>
      <c r="C83" s="43">
        <v>100</v>
      </c>
      <c r="D83" s="31"/>
      <c r="E83" s="41">
        <f t="shared" si="2"/>
        <v>16.734658945026105</v>
      </c>
      <c r="F83" s="41"/>
      <c r="G83" s="41">
        <f t="shared" si="3"/>
        <v>0.45359883604826978</v>
      </c>
      <c r="H83" s="41"/>
      <c r="I83" s="42">
        <f t="shared" si="4"/>
        <v>0</v>
      </c>
      <c r="J83" s="26"/>
      <c r="K83" s="42">
        <f t="shared" si="5"/>
        <v>0</v>
      </c>
      <c r="L83" s="26"/>
      <c r="M83" s="26"/>
      <c r="N83" s="41">
        <f t="shared" si="6"/>
        <v>4.6757766810258747</v>
      </c>
      <c r="O83" s="41"/>
      <c r="P83" s="41">
        <f t="shared" si="7"/>
        <v>69.229452543291586</v>
      </c>
      <c r="Q83" s="41"/>
      <c r="R83" s="41">
        <f t="shared" si="8"/>
        <v>47.262716457935127</v>
      </c>
      <c r="S83" s="41"/>
      <c r="T83" s="41">
        <f t="shared" si="9"/>
        <v>3.6886999686189483</v>
      </c>
      <c r="U83" s="41"/>
      <c r="V83" s="41">
        <f t="shared" si="10"/>
        <v>69.811428408410123</v>
      </c>
      <c r="W83" s="26"/>
      <c r="X83" s="26"/>
      <c r="Y83" s="26"/>
      <c r="Z83" s="27"/>
      <c r="AA83" s="27"/>
      <c r="AB83" s="27"/>
      <c r="AC83" s="27"/>
      <c r="AD83" s="27"/>
      <c r="AE83" s="27"/>
      <c r="AF83" s="27"/>
      <c r="AG83" s="27"/>
      <c r="AH83" s="27"/>
      <c r="AI83" s="27"/>
      <c r="AJ83" s="27"/>
      <c r="AK83" s="27"/>
      <c r="AL83" s="27"/>
      <c r="AM83" s="27"/>
      <c r="AN83" s="27"/>
      <c r="AO83" s="27"/>
      <c r="AP83" s="27"/>
      <c r="AQ83" s="27"/>
      <c r="AR83" s="27"/>
      <c r="AS83" s="27"/>
      <c r="AT83" s="27"/>
      <c r="AU83" s="27"/>
      <c r="AV83" s="27"/>
      <c r="AW83" s="27"/>
      <c r="AX83" s="27"/>
      <c r="AY83" s="27"/>
      <c r="AZ83" s="27"/>
      <c r="BA83" s="27"/>
      <c r="BB83" s="27"/>
      <c r="BC83" s="27"/>
      <c r="BD83" s="27"/>
      <c r="BE83" s="27"/>
      <c r="BF83" s="27"/>
      <c r="BG83" s="27"/>
      <c r="BH83" s="27"/>
      <c r="BI83" s="27"/>
      <c r="BJ83" s="27"/>
      <c r="BK83" s="27"/>
      <c r="BL83" s="27"/>
      <c r="BM83" s="27"/>
      <c r="BN83" s="27"/>
      <c r="BO83" s="27"/>
      <c r="BP83" s="27"/>
      <c r="BQ83" s="27"/>
      <c r="BR83" s="27"/>
      <c r="BS83" s="27"/>
      <c r="BT83" s="27"/>
      <c r="BU83" s="27"/>
      <c r="BV83" s="27"/>
      <c r="BW83" s="27"/>
      <c r="BX83" s="27"/>
      <c r="BY83" s="27"/>
      <c r="BZ83" s="27"/>
      <c r="CA83" s="27"/>
      <c r="CB83" s="27"/>
      <c r="CC83" s="27"/>
      <c r="CD83" s="27"/>
      <c r="CE83" s="27"/>
      <c r="CF83" s="27"/>
      <c r="CG83" s="27"/>
      <c r="CH83" s="27"/>
      <c r="CI83" s="27"/>
      <c r="CJ83" s="27"/>
      <c r="CK83" s="27"/>
      <c r="CL83" s="27"/>
      <c r="CM83" s="27"/>
      <c r="CN83" s="27"/>
      <c r="CO83" s="27"/>
      <c r="CP83" s="27"/>
      <c r="CQ83" s="27"/>
      <c r="CR83" s="27"/>
      <c r="CS83" s="27"/>
      <c r="CT83" s="27"/>
      <c r="CU83" s="27"/>
      <c r="CV83" s="27"/>
      <c r="CW83" s="27"/>
      <c r="CX83" s="27"/>
      <c r="CY83" s="27"/>
      <c r="CZ83" s="27"/>
      <c r="DA83" s="27"/>
      <c r="DB83" s="27"/>
      <c r="DC83" s="27"/>
    </row>
    <row r="84" spans="1:107" s="29" customFormat="1" ht="10.5" customHeight="1">
      <c r="A84" s="30">
        <v>1995</v>
      </c>
      <c r="B84" s="31"/>
      <c r="C84" s="43">
        <v>100</v>
      </c>
      <c r="D84" s="31"/>
      <c r="E84" s="41">
        <f t="shared" si="2"/>
        <v>15.327159473016923</v>
      </c>
      <c r="F84" s="41"/>
      <c r="G84" s="41">
        <f t="shared" si="3"/>
        <v>0.41618433382944708</v>
      </c>
      <c r="H84" s="41"/>
      <c r="I84" s="42">
        <f t="shared" si="4"/>
        <v>0</v>
      </c>
      <c r="J84" s="26"/>
      <c r="K84" s="42">
        <f t="shared" si="5"/>
        <v>0</v>
      </c>
      <c r="L84" s="26"/>
      <c r="M84" s="26"/>
      <c r="N84" s="41">
        <f t="shared" si="6"/>
        <v>4.5945647979714463</v>
      </c>
      <c r="O84" s="41"/>
      <c r="P84" s="41">
        <f t="shared" si="7"/>
        <v>65.56694779780608</v>
      </c>
      <c r="Q84" s="41"/>
      <c r="R84" s="41">
        <f t="shared" si="8"/>
        <v>46.061407860647151</v>
      </c>
      <c r="S84" s="41"/>
      <c r="T84" s="41">
        <f t="shared" si="9"/>
        <v>4.5173915440163164</v>
      </c>
      <c r="U84" s="41"/>
      <c r="V84" s="41">
        <f t="shared" si="10"/>
        <v>65.38503941348327</v>
      </c>
      <c r="W84" s="26"/>
      <c r="X84" s="26"/>
      <c r="Y84" s="26"/>
      <c r="Z84" s="27"/>
      <c r="AA84" s="27"/>
      <c r="AB84" s="27"/>
      <c r="AC84" s="27"/>
      <c r="AD84" s="27"/>
      <c r="AE84" s="27"/>
      <c r="AF84" s="27"/>
      <c r="AG84" s="27"/>
      <c r="AH84" s="27"/>
      <c r="AI84" s="27"/>
      <c r="AJ84" s="27"/>
      <c r="AK84" s="27"/>
      <c r="AL84" s="27"/>
      <c r="AM84" s="27"/>
      <c r="AN84" s="27"/>
      <c r="AO84" s="27"/>
      <c r="AP84" s="27"/>
      <c r="AQ84" s="27"/>
      <c r="AR84" s="27"/>
      <c r="AS84" s="27"/>
      <c r="AT84" s="27"/>
      <c r="AU84" s="27"/>
      <c r="AV84" s="27"/>
      <c r="AW84" s="27"/>
      <c r="AX84" s="27"/>
      <c r="AY84" s="27"/>
      <c r="AZ84" s="27"/>
      <c r="BA84" s="27"/>
      <c r="BB84" s="27"/>
      <c r="BC84" s="27"/>
      <c r="BD84" s="27"/>
      <c r="BE84" s="27"/>
      <c r="BF84" s="27"/>
      <c r="BG84" s="27"/>
      <c r="BH84" s="27"/>
      <c r="BI84" s="27"/>
      <c r="BJ84" s="27"/>
      <c r="BK84" s="27"/>
      <c r="BL84" s="27"/>
      <c r="BM84" s="27"/>
      <c r="BN84" s="27"/>
      <c r="BO84" s="27"/>
      <c r="BP84" s="27"/>
      <c r="BQ84" s="27"/>
      <c r="BR84" s="27"/>
      <c r="BS84" s="27"/>
      <c r="BT84" s="27"/>
      <c r="BU84" s="27"/>
      <c r="BV84" s="27"/>
      <c r="BW84" s="27"/>
      <c r="BX84" s="27"/>
      <c r="BY84" s="27"/>
      <c r="BZ84" s="27"/>
      <c r="CA84" s="27"/>
      <c r="CB84" s="27"/>
      <c r="CC84" s="27"/>
      <c r="CD84" s="27"/>
      <c r="CE84" s="27"/>
      <c r="CF84" s="27"/>
      <c r="CG84" s="27"/>
      <c r="CH84" s="27"/>
      <c r="CI84" s="27"/>
      <c r="CJ84" s="27"/>
      <c r="CK84" s="27"/>
      <c r="CL84" s="27"/>
      <c r="CM84" s="27"/>
      <c r="CN84" s="27"/>
      <c r="CO84" s="27"/>
      <c r="CP84" s="27"/>
      <c r="CQ84" s="27"/>
      <c r="CR84" s="27"/>
      <c r="CS84" s="27"/>
      <c r="CT84" s="27"/>
      <c r="CU84" s="27"/>
      <c r="CV84" s="27"/>
      <c r="CW84" s="27"/>
      <c r="CX84" s="27"/>
      <c r="CY84" s="27"/>
      <c r="CZ84" s="27"/>
      <c r="DA84" s="27"/>
      <c r="DB84" s="27"/>
      <c r="DC84" s="27"/>
    </row>
    <row r="85" spans="1:107" s="29" customFormat="1" ht="10.5" customHeight="1">
      <c r="A85" s="30">
        <v>1996</v>
      </c>
      <c r="B85" s="31"/>
      <c r="C85" s="43">
        <v>100</v>
      </c>
      <c r="D85" s="31"/>
      <c r="E85" s="41">
        <f t="shared" si="2"/>
        <v>14.84578326596157</v>
      </c>
      <c r="F85" s="41"/>
      <c r="G85" s="41">
        <f t="shared" si="3"/>
        <v>0.38761836203555011</v>
      </c>
      <c r="H85" s="41"/>
      <c r="I85" s="42">
        <f t="shared" si="4"/>
        <v>0</v>
      </c>
      <c r="J85" s="26"/>
      <c r="K85" s="42">
        <f t="shared" si="5"/>
        <v>0</v>
      </c>
      <c r="L85" s="26"/>
      <c r="M85" s="26"/>
      <c r="N85" s="41">
        <f t="shared" si="6"/>
        <v>4.4133119220333352</v>
      </c>
      <c r="O85" s="41"/>
      <c r="P85" s="41">
        <f t="shared" si="7"/>
        <v>63.295309817819366</v>
      </c>
      <c r="Q85" s="41"/>
      <c r="R85" s="41">
        <f t="shared" si="8"/>
        <v>44.036214629824464</v>
      </c>
      <c r="S85" s="41"/>
      <c r="T85" s="41">
        <f t="shared" si="9"/>
        <v>4.7815493659671073</v>
      </c>
      <c r="U85" s="41"/>
      <c r="V85" s="41">
        <f t="shared" si="10"/>
        <v>62.531147904092144</v>
      </c>
      <c r="W85" s="26"/>
      <c r="X85" s="26"/>
      <c r="Y85" s="26"/>
      <c r="Z85" s="27"/>
      <c r="AA85" s="27"/>
      <c r="AB85" s="27"/>
      <c r="AC85" s="27"/>
      <c r="AD85" s="27"/>
      <c r="AE85" s="27"/>
      <c r="AF85" s="27"/>
      <c r="AG85" s="27"/>
      <c r="AH85" s="27"/>
      <c r="AI85" s="27"/>
      <c r="AJ85" s="27"/>
      <c r="AK85" s="27"/>
      <c r="AL85" s="27"/>
      <c r="AM85" s="27"/>
      <c r="AN85" s="27"/>
      <c r="AO85" s="27"/>
      <c r="AP85" s="27"/>
      <c r="AQ85" s="27"/>
      <c r="AR85" s="27"/>
      <c r="AS85" s="27"/>
      <c r="AT85" s="27"/>
      <c r="AU85" s="27"/>
      <c r="AV85" s="27"/>
      <c r="AW85" s="27"/>
      <c r="AX85" s="27"/>
      <c r="AY85" s="27"/>
      <c r="AZ85" s="27"/>
      <c r="BA85" s="27"/>
      <c r="BB85" s="27"/>
      <c r="BC85" s="27"/>
      <c r="BD85" s="27"/>
      <c r="BE85" s="27"/>
      <c r="BF85" s="27"/>
      <c r="BG85" s="27"/>
      <c r="BH85" s="27"/>
      <c r="BI85" s="27"/>
      <c r="BJ85" s="27"/>
      <c r="BK85" s="27"/>
      <c r="BL85" s="27"/>
      <c r="BM85" s="27"/>
      <c r="BN85" s="27"/>
      <c r="BO85" s="27"/>
      <c r="BP85" s="27"/>
      <c r="BQ85" s="27"/>
      <c r="BR85" s="27"/>
      <c r="BS85" s="27"/>
      <c r="BT85" s="27"/>
      <c r="BU85" s="27"/>
      <c r="BV85" s="27"/>
      <c r="BW85" s="27"/>
      <c r="BX85" s="27"/>
      <c r="BY85" s="27"/>
      <c r="BZ85" s="27"/>
      <c r="CA85" s="27"/>
      <c r="CB85" s="27"/>
      <c r="CC85" s="27"/>
      <c r="CD85" s="27"/>
      <c r="CE85" s="27"/>
      <c r="CF85" s="27"/>
      <c r="CG85" s="27"/>
      <c r="CH85" s="27"/>
      <c r="CI85" s="27"/>
      <c r="CJ85" s="27"/>
      <c r="CK85" s="27"/>
      <c r="CL85" s="27"/>
      <c r="CM85" s="27"/>
      <c r="CN85" s="27"/>
      <c r="CO85" s="27"/>
      <c r="CP85" s="27"/>
      <c r="CQ85" s="27"/>
      <c r="CR85" s="27"/>
      <c r="CS85" s="27"/>
      <c r="CT85" s="27"/>
      <c r="CU85" s="27"/>
      <c r="CV85" s="27"/>
      <c r="CW85" s="27"/>
      <c r="CX85" s="27"/>
      <c r="CY85" s="27"/>
      <c r="CZ85" s="27"/>
      <c r="DA85" s="27"/>
      <c r="DB85" s="27"/>
      <c r="DC85" s="27"/>
    </row>
    <row r="86" spans="1:107" s="29" customFormat="1" ht="10.5" customHeight="1">
      <c r="A86" s="30">
        <v>1997</v>
      </c>
      <c r="B86" s="31"/>
      <c r="C86" s="43">
        <v>100</v>
      </c>
      <c r="D86" s="31"/>
      <c r="E86" s="41">
        <f t="shared" si="2"/>
        <v>13.609772883688919</v>
      </c>
      <c r="F86" s="41"/>
      <c r="G86" s="41">
        <f t="shared" si="3"/>
        <v>0.3899977058958477</v>
      </c>
      <c r="H86" s="41"/>
      <c r="I86" s="42">
        <f t="shared" si="4"/>
        <v>0</v>
      </c>
      <c r="J86" s="26"/>
      <c r="K86" s="42">
        <f t="shared" si="5"/>
        <v>0</v>
      </c>
      <c r="L86" s="26"/>
      <c r="M86" s="26"/>
      <c r="N86" s="41">
        <f t="shared" si="6"/>
        <v>4.5968111952282635</v>
      </c>
      <c r="O86" s="41"/>
      <c r="P86" s="41">
        <f t="shared" si="7"/>
        <v>60.707731130993345</v>
      </c>
      <c r="Q86" s="41"/>
      <c r="R86" s="41">
        <f t="shared" si="8"/>
        <v>39.091534755677912</v>
      </c>
      <c r="S86" s="41"/>
      <c r="T86" s="41">
        <f t="shared" si="9"/>
        <v>5.3366597843542101</v>
      </c>
      <c r="U86" s="41"/>
      <c r="V86" s="41">
        <f t="shared" si="10"/>
        <v>60.088323009864652</v>
      </c>
      <c r="W86" s="26"/>
      <c r="X86" s="26"/>
      <c r="Y86" s="26"/>
      <c r="Z86" s="27"/>
      <c r="AA86" s="27"/>
      <c r="AB86" s="27"/>
      <c r="AC86" s="27"/>
      <c r="AD86" s="27"/>
      <c r="AE86" s="27"/>
      <c r="AF86" s="27"/>
      <c r="AG86" s="27"/>
      <c r="AH86" s="27"/>
      <c r="AI86" s="27"/>
      <c r="AJ86" s="27"/>
      <c r="AK86" s="27"/>
      <c r="AL86" s="27"/>
      <c r="AM86" s="27"/>
      <c r="AN86" s="27"/>
      <c r="AO86" s="27"/>
      <c r="AP86" s="27"/>
      <c r="AQ86" s="27"/>
      <c r="AR86" s="27"/>
      <c r="AS86" s="27"/>
      <c r="AT86" s="27"/>
      <c r="AU86" s="27"/>
      <c r="AV86" s="27"/>
      <c r="AW86" s="27"/>
      <c r="AX86" s="27"/>
      <c r="AY86" s="27"/>
      <c r="AZ86" s="27"/>
      <c r="BA86" s="27"/>
      <c r="BB86" s="27"/>
      <c r="BC86" s="27"/>
      <c r="BD86" s="27"/>
      <c r="BE86" s="27"/>
      <c r="BF86" s="27"/>
      <c r="BG86" s="27"/>
      <c r="BH86" s="27"/>
      <c r="BI86" s="27"/>
      <c r="BJ86" s="27"/>
      <c r="BK86" s="27"/>
      <c r="BL86" s="27"/>
      <c r="BM86" s="27"/>
      <c r="BN86" s="27"/>
      <c r="BO86" s="27"/>
      <c r="BP86" s="27"/>
      <c r="BQ86" s="27"/>
      <c r="BR86" s="27"/>
      <c r="BS86" s="27"/>
      <c r="BT86" s="27"/>
      <c r="BU86" s="27"/>
      <c r="BV86" s="27"/>
      <c r="BW86" s="27"/>
      <c r="BX86" s="27"/>
      <c r="BY86" s="27"/>
      <c r="BZ86" s="27"/>
      <c r="CA86" s="27"/>
      <c r="CB86" s="27"/>
      <c r="CC86" s="27"/>
      <c r="CD86" s="27"/>
      <c r="CE86" s="27"/>
      <c r="CF86" s="27"/>
      <c r="CG86" s="27"/>
      <c r="CH86" s="27"/>
      <c r="CI86" s="27"/>
      <c r="CJ86" s="27"/>
      <c r="CK86" s="27"/>
      <c r="CL86" s="27"/>
      <c r="CM86" s="27"/>
      <c r="CN86" s="27"/>
      <c r="CO86" s="27"/>
      <c r="CP86" s="27"/>
      <c r="CQ86" s="27"/>
      <c r="CR86" s="27"/>
      <c r="CS86" s="27"/>
      <c r="CT86" s="27"/>
      <c r="CU86" s="27"/>
      <c r="CV86" s="27"/>
      <c r="CW86" s="27"/>
      <c r="CX86" s="27"/>
      <c r="CY86" s="27"/>
      <c r="CZ86" s="27"/>
      <c r="DA86" s="27"/>
      <c r="DB86" s="27"/>
      <c r="DC86" s="27"/>
    </row>
    <row r="87" spans="1:107" s="29" customFormat="1" ht="10.5" customHeight="1">
      <c r="A87" s="30">
        <v>1998</v>
      </c>
      <c r="B87" s="31"/>
      <c r="C87" s="43">
        <v>100</v>
      </c>
      <c r="D87" s="31"/>
      <c r="E87" s="41">
        <f t="shared" si="2"/>
        <v>10.649441340782124</v>
      </c>
      <c r="F87" s="41"/>
      <c r="G87" s="41">
        <f t="shared" si="3"/>
        <v>0.31424581005586594</v>
      </c>
      <c r="H87" s="41"/>
      <c r="I87" s="42">
        <f t="shared" si="4"/>
        <v>0</v>
      </c>
      <c r="J87" s="26"/>
      <c r="K87" s="42">
        <f t="shared" si="5"/>
        <v>0</v>
      </c>
      <c r="L87" s="26"/>
      <c r="M87" s="26"/>
      <c r="N87" s="41">
        <f t="shared" si="6"/>
        <v>4.1051476456504385</v>
      </c>
      <c r="O87" s="41"/>
      <c r="P87" s="41">
        <f t="shared" si="7"/>
        <v>46.271448523543498</v>
      </c>
      <c r="Q87" s="41"/>
      <c r="R87" s="41">
        <f t="shared" si="8"/>
        <v>30.322226656025535</v>
      </c>
      <c r="S87" s="41"/>
      <c r="T87" s="41">
        <f t="shared" si="9"/>
        <v>3.0551675977653634</v>
      </c>
      <c r="U87" s="41"/>
      <c r="V87" s="41">
        <f t="shared" si="10"/>
        <v>48.229249800478854</v>
      </c>
      <c r="W87" s="26"/>
      <c r="X87" s="26"/>
      <c r="Y87" s="26"/>
      <c r="Z87" s="27"/>
      <c r="AA87" s="27"/>
      <c r="AB87" s="27"/>
      <c r="AC87" s="27"/>
      <c r="AD87" s="27"/>
      <c r="AE87" s="27"/>
      <c r="AF87" s="27"/>
      <c r="AG87" s="27"/>
      <c r="AH87" s="27"/>
      <c r="AI87" s="27"/>
      <c r="AJ87" s="27"/>
      <c r="AK87" s="27"/>
      <c r="AL87" s="27"/>
      <c r="AM87" s="27"/>
      <c r="AN87" s="27"/>
      <c r="AO87" s="27"/>
      <c r="AP87" s="27"/>
      <c r="AQ87" s="27"/>
      <c r="AR87" s="27"/>
      <c r="AS87" s="27"/>
      <c r="AT87" s="27"/>
      <c r="AU87" s="27"/>
      <c r="AV87" s="27"/>
      <c r="AW87" s="27"/>
      <c r="AX87" s="27"/>
      <c r="AY87" s="27"/>
      <c r="AZ87" s="27"/>
      <c r="BA87" s="27"/>
      <c r="BB87" s="27"/>
      <c r="BC87" s="27"/>
      <c r="BD87" s="27"/>
      <c r="BE87" s="27"/>
      <c r="BF87" s="27"/>
      <c r="BG87" s="27"/>
      <c r="BH87" s="27"/>
      <c r="BI87" s="27"/>
      <c r="BJ87" s="27"/>
      <c r="BK87" s="27"/>
      <c r="BL87" s="27"/>
      <c r="BM87" s="27"/>
      <c r="BN87" s="27"/>
      <c r="BO87" s="27"/>
      <c r="BP87" s="27"/>
      <c r="BQ87" s="27"/>
      <c r="BR87" s="27"/>
      <c r="BS87" s="27"/>
      <c r="BT87" s="27"/>
      <c r="BU87" s="27"/>
      <c r="BV87" s="27"/>
      <c r="BW87" s="27"/>
      <c r="BX87" s="27"/>
      <c r="BY87" s="27"/>
      <c r="BZ87" s="27"/>
      <c r="CA87" s="27"/>
      <c r="CB87" s="27"/>
      <c r="CC87" s="27"/>
      <c r="CD87" s="27"/>
      <c r="CE87" s="27"/>
      <c r="CF87" s="27"/>
      <c r="CG87" s="27"/>
      <c r="CH87" s="27"/>
      <c r="CI87" s="27"/>
      <c r="CJ87" s="27"/>
      <c r="CK87" s="27"/>
      <c r="CL87" s="27"/>
      <c r="CM87" s="27"/>
      <c r="CN87" s="27"/>
      <c r="CO87" s="27"/>
      <c r="CP87" s="27"/>
      <c r="CQ87" s="27"/>
      <c r="CR87" s="27"/>
      <c r="CS87" s="27"/>
      <c r="CT87" s="27"/>
      <c r="CU87" s="27"/>
      <c r="CV87" s="27"/>
      <c r="CW87" s="27"/>
      <c r="CX87" s="27"/>
      <c r="CY87" s="27"/>
      <c r="CZ87" s="27"/>
      <c r="DA87" s="27"/>
      <c r="DB87" s="27"/>
      <c r="DC87" s="27"/>
    </row>
    <row r="88" spans="1:107" s="29" customFormat="1" ht="10.5" customHeight="1">
      <c r="A88" s="30">
        <v>1999</v>
      </c>
      <c r="B88" s="26"/>
      <c r="C88" s="44">
        <v>100</v>
      </c>
      <c r="D88" s="26"/>
      <c r="E88" s="41">
        <f t="shared" si="2"/>
        <v>11.19102130201075</v>
      </c>
      <c r="F88" s="41"/>
      <c r="G88" s="41">
        <f t="shared" si="3"/>
        <v>0.3036034242484571</v>
      </c>
      <c r="H88" s="41"/>
      <c r="I88" s="42">
        <f t="shared" si="4"/>
        <v>0</v>
      </c>
      <c r="J88" s="26"/>
      <c r="K88" s="42">
        <f t="shared" si="5"/>
        <v>0</v>
      </c>
      <c r="L88" s="26"/>
      <c r="M88" s="26"/>
      <c r="N88" s="41">
        <f t="shared" si="6"/>
        <v>4.0239896476209438</v>
      </c>
      <c r="O88" s="41"/>
      <c r="P88" s="41">
        <f t="shared" si="7"/>
        <v>45.72217798128608</v>
      </c>
      <c r="Q88" s="41"/>
      <c r="R88" s="41">
        <f t="shared" si="8"/>
        <v>30.900358351582717</v>
      </c>
      <c r="S88" s="41"/>
      <c r="T88" s="41">
        <f t="shared" si="9"/>
        <v>2.0256818634282303</v>
      </c>
      <c r="U88" s="41"/>
      <c r="V88" s="41">
        <f t="shared" si="10"/>
        <v>49.410213020107506</v>
      </c>
      <c r="W88" s="26"/>
      <c r="X88" s="26"/>
      <c r="Y88" s="26"/>
      <c r="Z88" s="27"/>
      <c r="AA88" s="27"/>
      <c r="AB88" s="27"/>
      <c r="AC88" s="27"/>
      <c r="AD88" s="27"/>
      <c r="AE88" s="27"/>
      <c r="AF88" s="27"/>
      <c r="AG88" s="27"/>
      <c r="AH88" s="27"/>
      <c r="AI88" s="27"/>
      <c r="AJ88" s="27"/>
      <c r="AK88" s="27"/>
      <c r="AL88" s="27"/>
      <c r="AM88" s="27"/>
      <c r="AN88" s="27"/>
      <c r="AO88" s="27"/>
      <c r="AP88" s="27"/>
      <c r="AQ88" s="27"/>
      <c r="AR88" s="27"/>
      <c r="AS88" s="27"/>
      <c r="AT88" s="27"/>
      <c r="AU88" s="27"/>
      <c r="AV88" s="27"/>
      <c r="AW88" s="27"/>
      <c r="AX88" s="27"/>
      <c r="AY88" s="27"/>
      <c r="AZ88" s="27"/>
      <c r="BA88" s="27"/>
      <c r="BB88" s="27"/>
      <c r="BC88" s="27"/>
      <c r="BD88" s="27"/>
      <c r="BE88" s="27"/>
      <c r="BF88" s="27"/>
      <c r="BG88" s="27"/>
      <c r="BH88" s="27"/>
      <c r="BI88" s="27"/>
      <c r="BJ88" s="27"/>
      <c r="BK88" s="27"/>
      <c r="BL88" s="27"/>
      <c r="BM88" s="27"/>
      <c r="BN88" s="27"/>
      <c r="BO88" s="27"/>
      <c r="BP88" s="27"/>
      <c r="BQ88" s="27"/>
      <c r="BR88" s="27"/>
      <c r="BS88" s="27"/>
      <c r="BT88" s="27"/>
      <c r="BU88" s="27"/>
      <c r="BV88" s="27"/>
      <c r="BW88" s="27"/>
      <c r="BX88" s="27"/>
      <c r="BY88" s="27"/>
      <c r="BZ88" s="27"/>
      <c r="CA88" s="27"/>
      <c r="CB88" s="27"/>
      <c r="CC88" s="27"/>
      <c r="CD88" s="27"/>
      <c r="CE88" s="27"/>
      <c r="CF88" s="27"/>
      <c r="CG88" s="27"/>
      <c r="CH88" s="27"/>
      <c r="CI88" s="27"/>
      <c r="CJ88" s="27"/>
      <c r="CK88" s="27"/>
      <c r="CL88" s="27"/>
      <c r="CM88" s="27"/>
      <c r="CN88" s="27"/>
      <c r="CO88" s="27"/>
      <c r="CP88" s="27"/>
      <c r="CQ88" s="27"/>
      <c r="CR88" s="27"/>
      <c r="CS88" s="27"/>
      <c r="CT88" s="27"/>
      <c r="CU88" s="27"/>
      <c r="CV88" s="27"/>
      <c r="CW88" s="27"/>
      <c r="CX88" s="27"/>
      <c r="CY88" s="27"/>
      <c r="CZ88" s="27"/>
      <c r="DA88" s="27"/>
      <c r="DB88" s="27"/>
      <c r="DC88" s="27"/>
    </row>
    <row r="89" spans="1:107" s="29" customFormat="1" ht="10.5" customHeight="1">
      <c r="A89" s="45">
        <v>2000</v>
      </c>
      <c r="B89" s="26"/>
      <c r="C89" s="44">
        <v>100</v>
      </c>
      <c r="D89" s="26"/>
      <c r="E89" s="41">
        <f t="shared" ref="E89:E96" si="11">E32/$C32*100</f>
        <v>11.535673362486261</v>
      </c>
      <c r="F89" s="41"/>
      <c r="G89" s="41">
        <f t="shared" ref="G89:G96" si="12">G32/$C32*100</f>
        <v>0.27593948039192756</v>
      </c>
      <c r="H89" s="41"/>
      <c r="I89" s="42">
        <f>I31/$C31*100</f>
        <v>0</v>
      </c>
      <c r="J89" s="26"/>
      <c r="K89" s="42">
        <f>K31/$C31*100</f>
        <v>0</v>
      </c>
      <c r="L89" s="26"/>
      <c r="M89" s="26"/>
      <c r="N89" s="41">
        <f t="shared" ref="N89:N96" si="13">N32/$C32*100</f>
        <v>3.9824147043004468</v>
      </c>
      <c r="O89" s="41"/>
      <c r="P89" s="41">
        <f t="shared" ref="P89:P96" si="14">P32/$C32*100</f>
        <v>44.674134181418516</v>
      </c>
      <c r="Q89" s="41"/>
      <c r="R89" s="41">
        <f t="shared" ref="R89:R96" si="15">R32/$C32*100</f>
        <v>30.928606505624025</v>
      </c>
      <c r="S89" s="41"/>
      <c r="T89" s="41">
        <f t="shared" ref="T89:T96" si="16">T32/$C32*100</f>
        <v>2.3267778219488813</v>
      </c>
      <c r="U89" s="41"/>
      <c r="V89" s="41">
        <f t="shared" ref="V89:V96" si="17">V32/$C32*100</f>
        <v>47.978392535603206</v>
      </c>
      <c r="W89" s="26"/>
      <c r="X89" s="26"/>
      <c r="Y89" s="26"/>
      <c r="Z89" s="27"/>
      <c r="AA89" s="27"/>
      <c r="AB89" s="27"/>
      <c r="AC89" s="27"/>
      <c r="AD89" s="27"/>
      <c r="AE89" s="27"/>
      <c r="AF89" s="27"/>
      <c r="AG89" s="27"/>
      <c r="AH89" s="27"/>
      <c r="AI89" s="27"/>
      <c r="AJ89" s="27"/>
      <c r="AK89" s="27"/>
      <c r="AL89" s="27"/>
      <c r="AM89" s="27"/>
      <c r="AN89" s="27"/>
      <c r="AO89" s="27"/>
      <c r="AP89" s="27"/>
      <c r="AQ89" s="27"/>
      <c r="AR89" s="27"/>
      <c r="AS89" s="27"/>
      <c r="AT89" s="27"/>
      <c r="AU89" s="27"/>
      <c r="AV89" s="27"/>
      <c r="AW89" s="27"/>
      <c r="AX89" s="27"/>
      <c r="AY89" s="27"/>
      <c r="AZ89" s="27"/>
      <c r="BA89" s="27"/>
      <c r="BB89" s="27"/>
      <c r="BC89" s="27"/>
      <c r="BD89" s="27"/>
      <c r="BE89" s="27"/>
      <c r="BF89" s="27"/>
      <c r="BG89" s="27"/>
      <c r="BH89" s="27"/>
      <c r="BI89" s="27"/>
      <c r="BJ89" s="27"/>
      <c r="BK89" s="27"/>
      <c r="BL89" s="27"/>
      <c r="BM89" s="27"/>
      <c r="BN89" s="27"/>
      <c r="BO89" s="27"/>
      <c r="BP89" s="27"/>
      <c r="BQ89" s="27"/>
      <c r="BR89" s="27"/>
      <c r="BS89" s="27"/>
      <c r="BT89" s="27"/>
      <c r="BU89" s="27"/>
      <c r="BV89" s="27"/>
      <c r="BW89" s="27"/>
      <c r="BX89" s="27"/>
      <c r="BY89" s="27"/>
      <c r="BZ89" s="27"/>
      <c r="CA89" s="27"/>
      <c r="CB89" s="27"/>
      <c r="CC89" s="27"/>
      <c r="CD89" s="27"/>
      <c r="CE89" s="27"/>
      <c r="CF89" s="27"/>
      <c r="CG89" s="27"/>
      <c r="CH89" s="27"/>
      <c r="CI89" s="27"/>
      <c r="CJ89" s="27"/>
      <c r="CK89" s="27"/>
      <c r="CL89" s="27"/>
      <c r="CM89" s="27"/>
      <c r="CN89" s="27"/>
      <c r="CO89" s="27"/>
      <c r="CP89" s="27"/>
      <c r="CQ89" s="27"/>
      <c r="CR89" s="27"/>
      <c r="CS89" s="27"/>
      <c r="CT89" s="27"/>
      <c r="CU89" s="27"/>
      <c r="CV89" s="27"/>
      <c r="CW89" s="27"/>
      <c r="CX89" s="27"/>
      <c r="CY89" s="27"/>
      <c r="CZ89" s="27"/>
      <c r="DA89" s="27"/>
      <c r="DB89" s="27"/>
      <c r="DC89" s="27"/>
    </row>
    <row r="90" spans="1:107" s="29" customFormat="1" ht="10.5" customHeight="1">
      <c r="A90" s="45">
        <v>2001</v>
      </c>
      <c r="B90" s="26"/>
      <c r="C90" s="44">
        <v>100</v>
      </c>
      <c r="D90" s="26"/>
      <c r="E90" s="41">
        <f t="shared" si="11"/>
        <v>10.706638115631693</v>
      </c>
      <c r="F90" s="41"/>
      <c r="G90" s="41">
        <f t="shared" si="12"/>
        <v>0.25564829786304244</v>
      </c>
      <c r="H90" s="41"/>
      <c r="I90" s="42">
        <f t="shared" ref="I90:I96" si="18">I31/$C31*100</f>
        <v>0</v>
      </c>
      <c r="J90" s="26"/>
      <c r="K90" s="42">
        <f t="shared" ref="K90:K96" si="19">K31/$C31*100</f>
        <v>0</v>
      </c>
      <c r="L90" s="26"/>
      <c r="M90" s="26"/>
      <c r="N90" s="41">
        <f t="shared" si="13"/>
        <v>3.7167329458550018</v>
      </c>
      <c r="O90" s="41"/>
      <c r="P90" s="41">
        <f t="shared" si="14"/>
        <v>44.102608923655119</v>
      </c>
      <c r="Q90" s="41"/>
      <c r="R90" s="41">
        <f t="shared" si="15"/>
        <v>30.186164401520781</v>
      </c>
      <c r="S90" s="41"/>
      <c r="T90" s="41">
        <f t="shared" si="16"/>
        <v>2.2090634969191103</v>
      </c>
      <c r="U90" s="41"/>
      <c r="V90" s="41">
        <f t="shared" si="17"/>
        <v>48.158021238473978</v>
      </c>
      <c r="W90" s="26"/>
      <c r="X90" s="26"/>
      <c r="Y90" s="26"/>
      <c r="Z90" s="27"/>
      <c r="AA90" s="27"/>
      <c r="AB90" s="27"/>
      <c r="AC90" s="27"/>
      <c r="AD90" s="27"/>
      <c r="AE90" s="27"/>
      <c r="AF90" s="27"/>
      <c r="AG90" s="27"/>
      <c r="AH90" s="27"/>
      <c r="AI90" s="27"/>
      <c r="AJ90" s="27"/>
      <c r="AK90" s="27"/>
      <c r="AL90" s="27"/>
      <c r="AM90" s="27"/>
      <c r="AN90" s="27"/>
      <c r="AO90" s="27"/>
      <c r="AP90" s="27"/>
      <c r="AQ90" s="27"/>
      <c r="AR90" s="27"/>
      <c r="AS90" s="27"/>
      <c r="AT90" s="27"/>
      <c r="AU90" s="27"/>
      <c r="AV90" s="27"/>
      <c r="AW90" s="27"/>
      <c r="AX90" s="27"/>
      <c r="AY90" s="27"/>
      <c r="AZ90" s="27"/>
      <c r="BA90" s="27"/>
      <c r="BB90" s="27"/>
      <c r="BC90" s="27"/>
      <c r="BD90" s="27"/>
      <c r="BE90" s="27"/>
      <c r="BF90" s="27"/>
      <c r="BG90" s="27"/>
      <c r="BH90" s="27"/>
      <c r="BI90" s="27"/>
      <c r="BJ90" s="27"/>
      <c r="BK90" s="27"/>
      <c r="BL90" s="27"/>
      <c r="BM90" s="27"/>
      <c r="BN90" s="27"/>
      <c r="BO90" s="27"/>
      <c r="BP90" s="27"/>
      <c r="BQ90" s="27"/>
      <c r="BR90" s="27"/>
      <c r="BS90" s="27"/>
      <c r="BT90" s="27"/>
      <c r="BU90" s="27"/>
      <c r="BV90" s="27"/>
      <c r="BW90" s="27"/>
      <c r="BX90" s="27"/>
      <c r="BY90" s="27"/>
      <c r="BZ90" s="27"/>
      <c r="CA90" s="27"/>
      <c r="CB90" s="27"/>
      <c r="CC90" s="27"/>
      <c r="CD90" s="27"/>
      <c r="CE90" s="27"/>
      <c r="CF90" s="27"/>
      <c r="CG90" s="27"/>
      <c r="CH90" s="27"/>
      <c r="CI90" s="27"/>
      <c r="CJ90" s="27"/>
      <c r="CK90" s="27"/>
      <c r="CL90" s="27"/>
      <c r="CM90" s="27"/>
      <c r="CN90" s="27"/>
      <c r="CO90" s="27"/>
      <c r="CP90" s="27"/>
      <c r="CQ90" s="27"/>
      <c r="CR90" s="27"/>
      <c r="CS90" s="27"/>
      <c r="CT90" s="27"/>
      <c r="CU90" s="27"/>
      <c r="CV90" s="27"/>
      <c r="CW90" s="27"/>
      <c r="CX90" s="27"/>
      <c r="CY90" s="27"/>
      <c r="CZ90" s="27"/>
      <c r="DA90" s="27"/>
      <c r="DB90" s="27"/>
      <c r="DC90" s="27"/>
    </row>
    <row r="91" spans="1:107" s="29" customFormat="1" ht="10.5" customHeight="1">
      <c r="A91" s="45">
        <v>2002</v>
      </c>
      <c r="B91" s="26"/>
      <c r="C91" s="44">
        <v>100</v>
      </c>
      <c r="D91" s="26"/>
      <c r="E91" s="41">
        <f t="shared" si="11"/>
        <v>10.229276895943562</v>
      </c>
      <c r="F91" s="41"/>
      <c r="G91" s="41">
        <f t="shared" si="12"/>
        <v>0.23718299580368546</v>
      </c>
      <c r="H91" s="41"/>
      <c r="I91" s="42">
        <f t="shared" si="18"/>
        <v>0</v>
      </c>
      <c r="J91" s="26"/>
      <c r="K91" s="42">
        <f t="shared" si="19"/>
        <v>0</v>
      </c>
      <c r="L91" s="26"/>
      <c r="M91" s="26"/>
      <c r="N91" s="41">
        <f t="shared" si="13"/>
        <v>3.5678809625169774</v>
      </c>
      <c r="O91" s="41"/>
      <c r="P91" s="41">
        <f t="shared" si="14"/>
        <v>44.730280362464271</v>
      </c>
      <c r="Q91" s="41"/>
      <c r="R91" s="41">
        <f t="shared" si="15"/>
        <v>30.06547872448256</v>
      </c>
      <c r="S91" s="41"/>
      <c r="T91" s="41">
        <f t="shared" si="16"/>
        <v>2.1569462182489003</v>
      </c>
      <c r="U91" s="41"/>
      <c r="V91" s="41">
        <f t="shared" si="17"/>
        <v>49.423260151229499</v>
      </c>
      <c r="W91" s="26"/>
      <c r="X91" s="26"/>
      <c r="Y91" s="26"/>
      <c r="Z91" s="27"/>
      <c r="AA91" s="27"/>
      <c r="AB91" s="27"/>
      <c r="AC91" s="27"/>
      <c r="AD91" s="27"/>
      <c r="AE91" s="27"/>
      <c r="AF91" s="27"/>
      <c r="AG91" s="27"/>
      <c r="AH91" s="27"/>
      <c r="AI91" s="27"/>
      <c r="AJ91" s="27"/>
      <c r="AK91" s="27"/>
      <c r="AL91" s="27"/>
      <c r="AM91" s="27"/>
      <c r="AN91" s="27"/>
      <c r="AO91" s="27"/>
      <c r="AP91" s="27"/>
      <c r="AQ91" s="27"/>
      <c r="AR91" s="27"/>
      <c r="AS91" s="27"/>
      <c r="AT91" s="27"/>
      <c r="AU91" s="27"/>
      <c r="AV91" s="27"/>
      <c r="AW91" s="27"/>
      <c r="AX91" s="27"/>
      <c r="AY91" s="27"/>
      <c r="AZ91" s="27"/>
      <c r="BA91" s="27"/>
      <c r="BB91" s="27"/>
      <c r="BC91" s="27"/>
      <c r="BD91" s="27"/>
      <c r="BE91" s="27"/>
      <c r="BF91" s="27"/>
      <c r="BG91" s="27"/>
      <c r="BH91" s="27"/>
      <c r="BI91" s="27"/>
      <c r="BJ91" s="27"/>
      <c r="BK91" s="27"/>
      <c r="BL91" s="27"/>
      <c r="BM91" s="27"/>
      <c r="BN91" s="27"/>
      <c r="BO91" s="27"/>
      <c r="BP91" s="27"/>
      <c r="BQ91" s="27"/>
      <c r="BR91" s="27"/>
      <c r="BS91" s="27"/>
      <c r="BT91" s="27"/>
      <c r="BU91" s="27"/>
      <c r="BV91" s="27"/>
      <c r="BW91" s="27"/>
      <c r="BX91" s="27"/>
      <c r="BY91" s="27"/>
      <c r="BZ91" s="27"/>
      <c r="CA91" s="27"/>
      <c r="CB91" s="27"/>
      <c r="CC91" s="27"/>
      <c r="CD91" s="27"/>
      <c r="CE91" s="27"/>
      <c r="CF91" s="27"/>
      <c r="CG91" s="27"/>
      <c r="CH91" s="27"/>
      <c r="CI91" s="27"/>
      <c r="CJ91" s="27"/>
      <c r="CK91" s="27"/>
      <c r="CL91" s="27"/>
      <c r="CM91" s="27"/>
      <c r="CN91" s="27"/>
      <c r="CO91" s="27"/>
      <c r="CP91" s="27"/>
      <c r="CQ91" s="27"/>
      <c r="CR91" s="27"/>
      <c r="CS91" s="27"/>
      <c r="CT91" s="27"/>
      <c r="CU91" s="27"/>
      <c r="CV91" s="27"/>
      <c r="CW91" s="27"/>
      <c r="CX91" s="27"/>
      <c r="CY91" s="27"/>
      <c r="CZ91" s="27"/>
      <c r="DA91" s="27"/>
      <c r="DB91" s="27"/>
      <c r="DC91" s="27"/>
    </row>
    <row r="92" spans="1:107" s="29" customFormat="1" ht="10.5" customHeight="1">
      <c r="A92" s="45">
        <v>2003</v>
      </c>
      <c r="B92" s="26"/>
      <c r="C92" s="44">
        <v>100</v>
      </c>
      <c r="D92" s="26"/>
      <c r="E92" s="41">
        <f t="shared" si="11"/>
        <v>10.038290585134018</v>
      </c>
      <c r="F92" s="41"/>
      <c r="G92" s="41">
        <f t="shared" si="12"/>
        <v>0.21935310076773587</v>
      </c>
      <c r="H92" s="41"/>
      <c r="I92" s="42">
        <f t="shared" si="18"/>
        <v>0</v>
      </c>
      <c r="J92" s="26"/>
      <c r="K92" s="42">
        <f t="shared" si="19"/>
        <v>0</v>
      </c>
      <c r="L92" s="26"/>
      <c r="M92" s="26"/>
      <c r="N92" s="41">
        <f t="shared" si="13"/>
        <v>3.2537376613880822</v>
      </c>
      <c r="O92" s="41"/>
      <c r="P92" s="41">
        <f t="shared" si="14"/>
        <v>43.980296703931039</v>
      </c>
      <c r="Q92" s="41"/>
      <c r="R92" s="41">
        <f t="shared" si="15"/>
        <v>29.84549075445922</v>
      </c>
      <c r="S92" s="41"/>
      <c r="T92" s="41">
        <f t="shared" si="16"/>
        <v>2.2781936079736775</v>
      </c>
      <c r="U92" s="41"/>
      <c r="V92" s="41">
        <f t="shared" si="17"/>
        <v>50.17221142560274</v>
      </c>
      <c r="W92" s="26"/>
      <c r="X92" s="26"/>
      <c r="Y92" s="26"/>
      <c r="Z92" s="27"/>
      <c r="AA92" s="27"/>
      <c r="AB92" s="27"/>
      <c r="AC92" s="27"/>
      <c r="AD92" s="27"/>
      <c r="AE92" s="27"/>
      <c r="AF92" s="27"/>
      <c r="AG92" s="27"/>
      <c r="AH92" s="27"/>
      <c r="AI92" s="27"/>
      <c r="AJ92" s="27"/>
      <c r="AK92" s="27"/>
      <c r="AL92" s="27"/>
      <c r="AM92" s="27"/>
      <c r="AN92" s="27"/>
      <c r="AO92" s="27"/>
      <c r="AP92" s="27"/>
      <c r="AQ92" s="27"/>
      <c r="AR92" s="27"/>
      <c r="AS92" s="27"/>
      <c r="AT92" s="27"/>
      <c r="AU92" s="27"/>
      <c r="AV92" s="27"/>
      <c r="AW92" s="27"/>
      <c r="AX92" s="27"/>
      <c r="AY92" s="27"/>
      <c r="AZ92" s="27"/>
      <c r="BA92" s="27"/>
      <c r="BB92" s="27"/>
      <c r="BC92" s="27"/>
      <c r="BD92" s="27"/>
      <c r="BE92" s="27"/>
      <c r="BF92" s="27"/>
      <c r="BG92" s="27"/>
      <c r="BH92" s="27"/>
      <c r="BI92" s="27"/>
      <c r="BJ92" s="27"/>
      <c r="BK92" s="27"/>
      <c r="BL92" s="27"/>
      <c r="BM92" s="27"/>
      <c r="BN92" s="27"/>
      <c r="BO92" s="27"/>
      <c r="BP92" s="27"/>
      <c r="BQ92" s="27"/>
      <c r="BR92" s="27"/>
      <c r="BS92" s="27"/>
      <c r="BT92" s="27"/>
      <c r="BU92" s="27"/>
      <c r="BV92" s="27"/>
      <c r="BW92" s="27"/>
      <c r="BX92" s="27"/>
      <c r="BY92" s="27"/>
      <c r="BZ92" s="27"/>
      <c r="CA92" s="27"/>
      <c r="CB92" s="27"/>
      <c r="CC92" s="27"/>
      <c r="CD92" s="27"/>
      <c r="CE92" s="27"/>
      <c r="CF92" s="27"/>
      <c r="CG92" s="27"/>
      <c r="CH92" s="27"/>
      <c r="CI92" s="27"/>
      <c r="CJ92" s="27"/>
      <c r="CK92" s="27"/>
      <c r="CL92" s="27"/>
      <c r="CM92" s="27"/>
      <c r="CN92" s="27"/>
      <c r="CO92" s="27"/>
      <c r="CP92" s="27"/>
      <c r="CQ92" s="27"/>
      <c r="CR92" s="27"/>
      <c r="CS92" s="27"/>
      <c r="CT92" s="27"/>
      <c r="CU92" s="27"/>
      <c r="CV92" s="27"/>
      <c r="CW92" s="27"/>
      <c r="CX92" s="27"/>
      <c r="CY92" s="27"/>
      <c r="CZ92" s="27"/>
      <c r="DA92" s="27"/>
      <c r="DB92" s="27"/>
      <c r="DC92" s="27"/>
    </row>
    <row r="93" spans="1:107" s="29" customFormat="1" ht="10.5" customHeight="1">
      <c r="A93" s="45">
        <v>2004</v>
      </c>
      <c r="B93" s="26"/>
      <c r="C93" s="44">
        <v>100</v>
      </c>
      <c r="D93" s="26"/>
      <c r="E93" s="41">
        <f t="shared" si="11"/>
        <v>9.8641002971031622</v>
      </c>
      <c r="F93" s="41"/>
      <c r="G93" s="41">
        <f t="shared" si="12"/>
        <v>0.20705206802350318</v>
      </c>
      <c r="H93" s="41"/>
      <c r="I93" s="42">
        <f t="shared" si="18"/>
        <v>0</v>
      </c>
      <c r="J93" s="26"/>
      <c r="K93" s="42">
        <f t="shared" si="19"/>
        <v>0</v>
      </c>
      <c r="L93" s="26"/>
      <c r="M93" s="26"/>
      <c r="N93" s="41">
        <f t="shared" si="13"/>
        <v>3.1065628085847692</v>
      </c>
      <c r="O93" s="41"/>
      <c r="P93" s="41">
        <f t="shared" si="14"/>
        <v>42.928482721580096</v>
      </c>
      <c r="Q93" s="41"/>
      <c r="R93" s="41">
        <f t="shared" si="15"/>
        <v>28.88582613753324</v>
      </c>
      <c r="S93" s="41"/>
      <c r="T93" s="41">
        <f t="shared" si="16"/>
        <v>2.0834638207587211</v>
      </c>
      <c r="U93" s="41"/>
      <c r="V93" s="41">
        <f t="shared" si="17"/>
        <v>50.086404871726096</v>
      </c>
      <c r="W93" s="26"/>
      <c r="X93" s="26"/>
      <c r="Y93" s="26"/>
      <c r="Z93" s="27"/>
      <c r="AA93" s="27"/>
      <c r="AB93" s="27"/>
      <c r="AC93" s="27"/>
      <c r="AD93" s="27"/>
      <c r="AE93" s="27"/>
      <c r="AF93" s="27"/>
      <c r="AG93" s="27"/>
      <c r="AH93" s="27"/>
      <c r="AI93" s="27"/>
      <c r="AJ93" s="27"/>
      <c r="AK93" s="27"/>
      <c r="AL93" s="27"/>
      <c r="AM93" s="27"/>
      <c r="AN93" s="27"/>
      <c r="AO93" s="27"/>
      <c r="AP93" s="27"/>
      <c r="AQ93" s="27"/>
      <c r="AR93" s="27"/>
      <c r="AS93" s="27"/>
      <c r="AT93" s="27"/>
      <c r="AU93" s="27"/>
      <c r="AV93" s="27"/>
      <c r="AW93" s="27"/>
      <c r="AX93" s="27"/>
      <c r="AY93" s="27"/>
      <c r="AZ93" s="27"/>
      <c r="BA93" s="27"/>
      <c r="BB93" s="27"/>
      <c r="BC93" s="27"/>
      <c r="BD93" s="27"/>
      <c r="BE93" s="27"/>
      <c r="BF93" s="27"/>
      <c r="BG93" s="27"/>
      <c r="BH93" s="27"/>
      <c r="BI93" s="27"/>
      <c r="BJ93" s="27"/>
      <c r="BK93" s="27"/>
      <c r="BL93" s="27"/>
      <c r="BM93" s="27"/>
      <c r="BN93" s="27"/>
      <c r="BO93" s="27"/>
      <c r="BP93" s="27"/>
      <c r="BQ93" s="27"/>
      <c r="BR93" s="27"/>
      <c r="BS93" s="27"/>
      <c r="BT93" s="27"/>
      <c r="BU93" s="27"/>
      <c r="BV93" s="27"/>
      <c r="BW93" s="27"/>
      <c r="BX93" s="27"/>
      <c r="BY93" s="27"/>
      <c r="BZ93" s="27"/>
      <c r="CA93" s="27"/>
      <c r="CB93" s="27"/>
      <c r="CC93" s="27"/>
      <c r="CD93" s="27"/>
      <c r="CE93" s="27"/>
      <c r="CF93" s="27"/>
      <c r="CG93" s="27"/>
      <c r="CH93" s="27"/>
      <c r="CI93" s="27"/>
      <c r="CJ93" s="27"/>
      <c r="CK93" s="27"/>
      <c r="CL93" s="27"/>
      <c r="CM93" s="27"/>
      <c r="CN93" s="27"/>
      <c r="CO93" s="27"/>
      <c r="CP93" s="27"/>
      <c r="CQ93" s="27"/>
      <c r="CR93" s="27"/>
      <c r="CS93" s="27"/>
      <c r="CT93" s="27"/>
      <c r="CU93" s="27"/>
      <c r="CV93" s="27"/>
      <c r="CW93" s="27"/>
      <c r="CX93" s="27"/>
      <c r="CY93" s="27"/>
      <c r="CZ93" s="27"/>
      <c r="DA93" s="27"/>
      <c r="DB93" s="27"/>
      <c r="DC93" s="27"/>
    </row>
    <row r="94" spans="1:107" s="27" customFormat="1" ht="10.5" customHeight="1">
      <c r="A94" s="45">
        <v>2005</v>
      </c>
      <c r="B94" s="26"/>
      <c r="C94" s="44">
        <v>100</v>
      </c>
      <c r="D94" s="26"/>
      <c r="E94" s="41">
        <f t="shared" si="11"/>
        <v>9.5233707734370796</v>
      </c>
      <c r="F94" s="41"/>
      <c r="G94" s="41">
        <f t="shared" si="12"/>
        <v>0.19039383095321136</v>
      </c>
      <c r="H94" s="41"/>
      <c r="I94" s="42">
        <f t="shared" si="18"/>
        <v>0</v>
      </c>
      <c r="J94" s="26"/>
      <c r="K94" s="42">
        <f t="shared" si="19"/>
        <v>0</v>
      </c>
      <c r="L94" s="26"/>
      <c r="M94" s="26"/>
      <c r="N94" s="41">
        <f t="shared" si="13"/>
        <v>2.9691055585917403</v>
      </c>
      <c r="O94" s="41"/>
      <c r="P94" s="41">
        <f t="shared" si="14"/>
        <v>41.900677922633108</v>
      </c>
      <c r="Q94" s="41"/>
      <c r="R94" s="41">
        <f t="shared" si="15"/>
        <v>28.165849105500008</v>
      </c>
      <c r="S94" s="41"/>
      <c r="T94" s="41">
        <f t="shared" si="16"/>
        <v>2.0780005629389811</v>
      </c>
      <c r="U94" s="41"/>
      <c r="V94" s="41">
        <f t="shared" si="17"/>
        <v>49.10624456682104</v>
      </c>
      <c r="W94" s="26"/>
      <c r="X94" s="26"/>
      <c r="Y94" s="26"/>
    </row>
    <row r="95" spans="1:107" s="29" customFormat="1" ht="10.5" customHeight="1">
      <c r="A95" s="45">
        <v>2006</v>
      </c>
      <c r="B95" s="26"/>
      <c r="C95" s="44">
        <v>100</v>
      </c>
      <c r="D95" s="26"/>
      <c r="E95" s="41">
        <f t="shared" si="11"/>
        <v>10.863365365596794</v>
      </c>
      <c r="F95" s="41"/>
      <c r="G95" s="41">
        <f t="shared" si="12"/>
        <v>0.18696805873430788</v>
      </c>
      <c r="H95" s="41"/>
      <c r="I95" s="42">
        <f t="shared" si="18"/>
        <v>0</v>
      </c>
      <c r="J95" s="26"/>
      <c r="K95" s="42">
        <f t="shared" si="19"/>
        <v>0</v>
      </c>
      <c r="L95" s="26"/>
      <c r="M95" s="26"/>
      <c r="N95" s="41">
        <f t="shared" si="13"/>
        <v>2.9860255760272354</v>
      </c>
      <c r="O95" s="41"/>
      <c r="P95" s="41">
        <f t="shared" si="14"/>
        <v>40.192158604037118</v>
      </c>
      <c r="Q95" s="41"/>
      <c r="R95" s="41">
        <f t="shared" si="15"/>
        <v>27.618328431054501</v>
      </c>
      <c r="S95" s="41"/>
      <c r="T95" s="41">
        <f t="shared" si="16"/>
        <v>2.0741317597540019</v>
      </c>
      <c r="U95" s="41"/>
      <c r="V95" s="41">
        <f t="shared" si="17"/>
        <v>47.235583426560865</v>
      </c>
      <c r="W95" s="26"/>
      <c r="X95" s="26"/>
      <c r="Y95" s="26"/>
      <c r="Z95" s="27"/>
      <c r="AA95" s="27"/>
      <c r="AB95" s="27"/>
      <c r="AC95" s="27"/>
      <c r="AD95" s="27"/>
      <c r="AE95" s="27"/>
      <c r="AF95" s="27"/>
      <c r="AG95" s="27"/>
      <c r="AH95" s="27"/>
      <c r="AI95" s="27"/>
      <c r="AJ95" s="27"/>
      <c r="AK95" s="27"/>
      <c r="AL95" s="27"/>
      <c r="AM95" s="27"/>
      <c r="AN95" s="27"/>
      <c r="AO95" s="27"/>
      <c r="AP95" s="27"/>
      <c r="AQ95" s="27"/>
      <c r="AR95" s="27"/>
      <c r="AS95" s="27"/>
      <c r="AT95" s="27"/>
      <c r="AU95" s="27"/>
      <c r="AV95" s="27"/>
      <c r="AW95" s="27"/>
      <c r="AX95" s="27"/>
      <c r="AY95" s="27"/>
      <c r="AZ95" s="27"/>
      <c r="BA95" s="27"/>
      <c r="BB95" s="27"/>
      <c r="BC95" s="27"/>
      <c r="BD95" s="27"/>
      <c r="BE95" s="27"/>
      <c r="BF95" s="27"/>
      <c r="BG95" s="27"/>
      <c r="BH95" s="27"/>
      <c r="BI95" s="27"/>
      <c r="BJ95" s="27"/>
      <c r="BK95" s="27"/>
      <c r="BL95" s="27"/>
      <c r="BM95" s="27"/>
      <c r="BN95" s="27"/>
      <c r="BO95" s="27"/>
      <c r="BP95" s="27"/>
      <c r="BQ95" s="27"/>
      <c r="BR95" s="27"/>
      <c r="BS95" s="27"/>
      <c r="BT95" s="27"/>
      <c r="BU95" s="27"/>
      <c r="BV95" s="27"/>
      <c r="BW95" s="27"/>
      <c r="BX95" s="27"/>
      <c r="BY95" s="27"/>
      <c r="BZ95" s="27"/>
      <c r="CA95" s="27"/>
      <c r="CB95" s="27"/>
      <c r="CC95" s="27"/>
      <c r="CD95" s="27"/>
      <c r="CE95" s="27"/>
      <c r="CF95" s="27"/>
      <c r="CG95" s="27"/>
      <c r="CH95" s="27"/>
      <c r="CI95" s="27"/>
      <c r="CJ95" s="27"/>
      <c r="CK95" s="27"/>
      <c r="CL95" s="27"/>
      <c r="CM95" s="27"/>
      <c r="CN95" s="27"/>
      <c r="CO95" s="27"/>
      <c r="CP95" s="27"/>
      <c r="CQ95" s="27"/>
      <c r="CR95" s="27"/>
      <c r="CS95" s="27"/>
      <c r="CT95" s="27"/>
      <c r="CU95" s="27"/>
      <c r="CV95" s="27"/>
      <c r="CW95" s="27"/>
      <c r="CX95" s="27"/>
      <c r="CY95" s="27"/>
      <c r="CZ95" s="27"/>
      <c r="DA95" s="27"/>
      <c r="DB95" s="27"/>
      <c r="DC95" s="27"/>
    </row>
    <row r="96" spans="1:107" s="29" customFormat="1" ht="10.5" customHeight="1">
      <c r="A96" s="46">
        <v>2007</v>
      </c>
      <c r="B96" s="47"/>
      <c r="C96" s="48">
        <v>100</v>
      </c>
      <c r="D96" s="47"/>
      <c r="E96" s="49">
        <f t="shared" si="11"/>
        <v>9.0358082214683897</v>
      </c>
      <c r="F96" s="49"/>
      <c r="G96" s="49">
        <f t="shared" si="12"/>
        <v>0.1822573619672391</v>
      </c>
      <c r="H96" s="49"/>
      <c r="I96" s="50">
        <f t="shared" si="18"/>
        <v>0</v>
      </c>
      <c r="J96" s="47"/>
      <c r="K96" s="50">
        <f t="shared" si="19"/>
        <v>0</v>
      </c>
      <c r="L96" s="47"/>
      <c r="M96" s="47"/>
      <c r="N96" s="49">
        <f t="shared" si="13"/>
        <v>2.8950040258180332</v>
      </c>
      <c r="O96" s="49"/>
      <c r="P96" s="49">
        <f t="shared" si="14"/>
        <v>38.800830682453153</v>
      </c>
      <c r="Q96" s="49"/>
      <c r="R96" s="49">
        <f t="shared" si="15"/>
        <v>26.216577570693804</v>
      </c>
      <c r="S96" s="49"/>
      <c r="T96" s="49">
        <f t="shared" si="16"/>
        <v>2.0942490199442987</v>
      </c>
      <c r="U96" s="49"/>
      <c r="V96" s="49">
        <f t="shared" si="17"/>
        <v>42.102413290919252</v>
      </c>
      <c r="W96" s="26"/>
      <c r="X96" s="26"/>
      <c r="Y96" s="26"/>
      <c r="Z96" s="27"/>
      <c r="AA96" s="27"/>
      <c r="AB96" s="27"/>
      <c r="AC96" s="27"/>
      <c r="AD96" s="27"/>
      <c r="AE96" s="27"/>
      <c r="AF96" s="27"/>
      <c r="AG96" s="27"/>
      <c r="AH96" s="27"/>
      <c r="AI96" s="27"/>
      <c r="AJ96" s="27"/>
      <c r="AK96" s="27"/>
      <c r="AL96" s="27"/>
      <c r="AM96" s="27"/>
      <c r="AN96" s="27"/>
      <c r="AO96" s="27"/>
      <c r="AP96" s="27"/>
      <c r="AQ96" s="27"/>
      <c r="AR96" s="27"/>
      <c r="AS96" s="27"/>
      <c r="AT96" s="27"/>
      <c r="AU96" s="27"/>
      <c r="AV96" s="27"/>
      <c r="AW96" s="27"/>
      <c r="AX96" s="27"/>
      <c r="AY96" s="27"/>
      <c r="AZ96" s="27"/>
      <c r="BA96" s="27"/>
      <c r="BB96" s="27"/>
      <c r="BC96" s="27"/>
      <c r="BD96" s="27"/>
      <c r="BE96" s="27"/>
      <c r="BF96" s="27"/>
      <c r="BG96" s="27"/>
      <c r="BH96" s="27"/>
      <c r="BI96" s="27"/>
      <c r="BJ96" s="27"/>
      <c r="BK96" s="27"/>
      <c r="BL96" s="27"/>
      <c r="BM96" s="27"/>
      <c r="BN96" s="27"/>
      <c r="BO96" s="27"/>
      <c r="BP96" s="27"/>
      <c r="BQ96" s="27"/>
      <c r="BR96" s="27"/>
      <c r="BS96" s="27"/>
      <c r="BT96" s="27"/>
      <c r="BU96" s="27"/>
      <c r="BV96" s="27"/>
      <c r="BW96" s="27"/>
      <c r="BX96" s="27"/>
      <c r="BY96" s="27"/>
      <c r="BZ96" s="27"/>
      <c r="CA96" s="27"/>
      <c r="CB96" s="27"/>
      <c r="CC96" s="27"/>
      <c r="CD96" s="27"/>
      <c r="CE96" s="27"/>
      <c r="CF96" s="27"/>
      <c r="CG96" s="27"/>
      <c r="CH96" s="27"/>
      <c r="CI96" s="27"/>
      <c r="CJ96" s="27"/>
      <c r="CK96" s="27"/>
      <c r="CL96" s="27"/>
      <c r="CM96" s="27"/>
      <c r="CN96" s="27"/>
      <c r="CO96" s="27"/>
      <c r="CP96" s="27"/>
      <c r="CQ96" s="27"/>
      <c r="CR96" s="27"/>
      <c r="CS96" s="27"/>
      <c r="CT96" s="27"/>
      <c r="CU96" s="27"/>
      <c r="CV96" s="27"/>
      <c r="CW96" s="27"/>
      <c r="CX96" s="27"/>
      <c r="CY96" s="27"/>
      <c r="CZ96" s="27"/>
      <c r="DA96" s="27"/>
      <c r="DB96" s="27"/>
      <c r="DC96" s="27"/>
    </row>
    <row r="97" spans="1:24" ht="11.1" customHeight="1">
      <c r="A97" s="15" t="s">
        <v>45</v>
      </c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  <c r="X97" s="16"/>
    </row>
    <row r="98" spans="1:24" ht="9.6" customHeight="1">
      <c r="A98" s="17" t="s">
        <v>47</v>
      </c>
      <c r="W98" s="16"/>
      <c r="X98" s="16"/>
    </row>
    <row r="99" spans="1:24" ht="9.6" customHeight="1">
      <c r="A99" s="17" t="s">
        <v>46</v>
      </c>
      <c r="W99" s="16"/>
      <c r="X99" s="16"/>
    </row>
    <row r="100" spans="1:24" ht="11.1" customHeight="1">
      <c r="A100" s="19" t="s">
        <v>48</v>
      </c>
      <c r="W100" s="16"/>
      <c r="X100" s="16"/>
    </row>
    <row r="101" spans="1:24" ht="9.6" customHeight="1">
      <c r="A101" s="17" t="s">
        <v>58</v>
      </c>
      <c r="W101" s="16"/>
      <c r="X101" s="16"/>
    </row>
    <row r="102" spans="1:24" ht="9.6" customHeight="1">
      <c r="A102" s="17" t="s">
        <v>60</v>
      </c>
      <c r="W102" s="16"/>
      <c r="X102" s="16"/>
    </row>
    <row r="103" spans="1:24" ht="9.6" customHeight="1">
      <c r="A103" s="17" t="s">
        <v>59</v>
      </c>
    </row>
    <row r="104" spans="1:24" ht="11.1" customHeight="1">
      <c r="A104" s="15" t="s">
        <v>49</v>
      </c>
    </row>
    <row r="105" spans="1:24" ht="9.6" customHeight="1">
      <c r="A105" s="17" t="s">
        <v>50</v>
      </c>
    </row>
    <row r="106" spans="1:24" ht="9.6" customHeight="1">
      <c r="A106" s="17" t="s">
        <v>52</v>
      </c>
    </row>
    <row r="107" spans="1:24" ht="9.6" customHeight="1">
      <c r="A107" s="17" t="s">
        <v>51</v>
      </c>
    </row>
    <row r="108" spans="1:24" ht="3" customHeight="1"/>
    <row r="109" spans="1:24" ht="9.6" customHeight="1">
      <c r="A109" s="20" t="s">
        <v>54</v>
      </c>
    </row>
    <row r="110" spans="1:24" ht="9.6" customHeight="1">
      <c r="A110" s="17" t="s">
        <v>53</v>
      </c>
    </row>
    <row r="111" spans="1:24" ht="2.4500000000000002" customHeight="1">
      <c r="A111" s="20"/>
    </row>
    <row r="112" spans="1:24" ht="10.5" customHeight="1">
      <c r="A112" s="21" t="s">
        <v>55</v>
      </c>
    </row>
    <row r="113" spans="1:1" ht="9.6" customHeight="1">
      <c r="A113" s="22" t="s">
        <v>57</v>
      </c>
    </row>
    <row r="114" spans="1:1" ht="9.6" customHeight="1">
      <c r="A114" s="22" t="s">
        <v>56</v>
      </c>
    </row>
    <row r="115" spans="1:1" ht="9.6" customHeight="1">
      <c r="A115" s="22"/>
    </row>
    <row r="116" spans="1:1" ht="10.35" customHeight="1"/>
    <row r="117" spans="1:1" ht="10.35" customHeight="1"/>
    <row r="118" spans="1:1" ht="10.35" customHeight="1"/>
  </sheetData>
  <mergeCells count="7">
    <mergeCell ref="C63:V63"/>
    <mergeCell ref="A1:V1"/>
    <mergeCell ref="A3:V3"/>
    <mergeCell ref="A60:V60"/>
    <mergeCell ref="A58:V58"/>
    <mergeCell ref="A2:V2"/>
    <mergeCell ref="A59:V59"/>
  </mergeCells>
  <phoneticPr fontId="0" type="noConversion"/>
  <printOptions gridLinesSet="0"/>
  <pageMargins left="0.85" right="0.85" top="1" bottom="1.22" header="0.5" footer="0.5"/>
  <pageSetup firstPageNumber="214" orientation="portrait" useFirstPageNumber="1" horizontalDpi="300" verticalDpi="300" r:id="rId1"/>
  <headerFooter alignWithMargins="0">
    <oddFooter>&amp;L&amp;"Times New Roman,Bold"&amp;8HEALTH CARE FINANCING REVIEW/&amp;"Times New Roman,Regular"&amp;6 2009 Statistical Supplement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TABLE13.5</vt:lpstr>
      <vt:lpstr>TABLE13.5!Print_Area</vt:lpstr>
      <vt:lpstr>TABLE13.5!Print_Area_MI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2010-04-20T20:21:13Z</cp:lastPrinted>
  <dcterms:created xsi:type="dcterms:W3CDTF">1999-10-08T13:30:56Z</dcterms:created>
  <dcterms:modified xsi:type="dcterms:W3CDTF">2010-04-20T20:21:15Z</dcterms:modified>
</cp:coreProperties>
</file>