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<sst xmlns="http://schemas.openxmlformats.org/spreadsheetml/2006/main" count="1361" uniqueCount="140">
  <si>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</si>
  <si>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</si>
  <si>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</si>
  <si>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</si>
  <si>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</si>
  <si>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</si>
  <si>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</si>
  <si>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</si>
  <si>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</si>
  <si>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</si>
  <si>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</si>
  <si>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</si>
  <si>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</si>
  <si>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</si>
  <si>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</si>
  <si>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</si>
  <si>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</si>
  <si>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</si>
  <si>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</si>
  <si>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</si>
  <si>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</si>
  <si>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</si>
  <si>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</si>
  <si>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</si>
  <si>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</si>
  <si>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</si>
  <si>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</si>
  <si>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</si>
  <si>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</si>
  <si>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</si>
  <si>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</si>
  <si>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</si>
  <si>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</si>
  <si>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</si>
  <si>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</si>
  <si>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</si>
  <si>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</si>
  <si>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</si>
  <si>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</si>
  <si>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</si>
  <si>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</si>
  <si>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</si>
  <si>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</si>
  <si>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</si>
  <si>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</si>
  <si>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</si>
  <si>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</si>
  <si>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</si>
  <si>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</si>
  <si>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</si>
  <si>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</si>
  <si>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</si>
  <si>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</si>
  <si>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</si>
  <si>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</si>
  <si>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</si>
  <si>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</si>
  <si>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</si>
  <si>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</si>
  <si>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</si>
  <si>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</si>
  <si>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</si>
  <si>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</si>
  <si>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</si>
  <si>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</si>
  <si>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</si>
  <si>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</si>
  <si>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</si>
  <si>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</si>
  <si>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</si>
  <si>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</si>
  <si>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</si>
  <si>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</si>
  <si>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</si>
  <si>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</si>
  <si>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</si>
  <si>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</si>
  <si>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</si>
  <si>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</si>
  <si>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</si>
  <si>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</si>
  <si>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</si>
  <si>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</si>
  <si>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</si>
  <si>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</si>
  <si>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</si>
  <si>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</si>
  <si>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</si>
  <si>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</si>
  <si>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</si>
  <si>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</si>
  <si>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</si>
  <si>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</si>
  <si>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</si>
  <si>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</si>
  <si>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</si>
  <si>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</si>
  <si>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</si>
  <si>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</si>
  <si>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</si>
  <si>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</si>
  <si>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</si>
  <si>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</si>
  <si>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</si>
  <si>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</si>
  <si>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</si>
  <si>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</si>
  <si>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</si>
  <si>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</si>
  <si>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</si>
  <si>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</si>
  <si>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</si>
  <si>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</si>
  <si>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</si>
  <si>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</si>
  <si>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</si>
  <si>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</si>
  <si>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</si>
  <si>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</si>
  <si>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</si>
  <si>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</si>
  <si>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</si>
  <si>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</si>
  <si>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</si>
  <si>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</si>
  <si>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</si>
  <si>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</si>
  <si>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</si>
  <si>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</si>
  <si>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</si>
  <si>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</si>
  <si>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SC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</si>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</sst>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222</v>
      </c>
      <c r="C7" s="41">
        <v>242</v>
      </c>
      <c r="D7" s="41">
        <v>4147</v>
      </c>
      <c r="E7" s="43">
        <f>IFERROR((C7-B7)*100/B7,"Div by 0")</f>
        <v>9.0090090090090094</v>
      </c>
      <c r="F7" s="43">
        <f>IFERROR((D7-C7)*100/C7,"Div by 0")</f>
        <v>1613.6363636363637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100</v>
      </c>
      <c r="C8" s="50">
        <v>100</v>
      </c>
      <c r="D8" s="50">
        <v>100</v>
      </c>
      <c r="E8" s="43">
        <f t="shared" ref="E8:F71" si="1">IFERROR((C8-B8)*100/B8,"Div by 0")</f>
        <v>0</v>
      </c>
      <c r="F8" s="43">
        <f t="shared" si="1"/>
        <v>0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100</v>
      </c>
      <c r="C9" s="50">
        <v>100</v>
      </c>
      <c r="D9" s="50">
        <v>99.951772366</v>
      </c>
      <c r="E9" s="43">
        <f t="shared" si="1"/>
        <v>0</v>
      </c>
      <c r="F9" s="43">
        <f t="shared" si="1"/>
        <v>-4.8227633999999853E-2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4.0540000000000003</v>
      </c>
      <c r="C10" s="50">
        <v>3.306</v>
      </c>
      <c r="D10" s="50">
        <v>2.4113817199999998E-2</v>
      </c>
      <c r="E10" s="43">
        <f t="shared" si="1"/>
        <v>-18.450912678835724</v>
      </c>
      <c r="F10" s="43">
        <f t="shared" si="1"/>
        <v>-99.270604440411375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69.369</v>
      </c>
      <c r="C11" s="50">
        <v>66.116</v>
      </c>
      <c r="D11" s="50">
        <v>94.381480588000002</v>
      </c>
      <c r="E11" s="43">
        <f t="shared" si="1"/>
        <v>-4.6894145799997116</v>
      </c>
      <c r="F11" s="43">
        <f t="shared" si="1"/>
        <v>42.751347008288462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5.8559999999999999</v>
      </c>
      <c r="C12" s="50">
        <v>6.6120000000000001</v>
      </c>
      <c r="D12" s="50">
        <v>87.870749939999996</v>
      </c>
      <c r="E12" s="43">
        <f t="shared" si="1"/>
        <v>12.909836065573774</v>
      </c>
      <c r="F12" s="43">
        <f t="shared" si="1"/>
        <v>1228.9587105263158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100</v>
      </c>
      <c r="D13" s="50">
        <v>99.951772366</v>
      </c>
      <c r="E13" s="43">
        <f t="shared" si="1"/>
        <v>0</v>
      </c>
      <c r="F13" s="43">
        <f t="shared" si="1"/>
        <v>-4.8227633999999853E-2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99.55</v>
      </c>
      <c r="C14" s="50">
        <v>100</v>
      </c>
      <c r="D14" s="50">
        <v>99.831203278999993</v>
      </c>
      <c r="E14" s="43">
        <f t="shared" si="1"/>
        <v>0.45203415369161515</v>
      </c>
      <c r="F14" s="43">
        <f t="shared" si="1"/>
        <v>-0.16879672100000676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487.55900000000003</v>
      </c>
      <c r="C16" s="50">
        <v>398.22699999999998</v>
      </c>
      <c r="D16" s="50">
        <v>30.704605739000002</v>
      </c>
      <c r="E16" s="43">
        <f t="shared" si="1"/>
        <v>-18.322295352972674</v>
      </c>
      <c r="F16" s="43">
        <f t="shared" si="1"/>
        <v>-92.289672538778149</v>
      </c>
      <c r="G16" s="44" t="s">
        <v>119</v>
      </c>
      <c r="H16" s="45" t="str">
        <f t="shared" si="2"/>
        <v>Yes</v>
      </c>
      <c r="I16" s="45" t="str">
        <f t="shared" si="0"/>
        <v>No</v>
      </c>
    </row>
    <row r="17" spans="1:33" s="54" customFormat="1" ht="15.75" customHeight="1">
      <c r="A17" s="40" t="s">
        <v>98</v>
      </c>
      <c r="B17" s="48">
        <v>405.84699999999998</v>
      </c>
      <c r="C17" s="50">
        <v>328.14499999999998</v>
      </c>
      <c r="D17" s="50">
        <v>26.182782735</v>
      </c>
      <c r="E17" s="43">
        <f t="shared" si="1"/>
        <v>-19.145638627364502</v>
      </c>
      <c r="F17" s="43">
        <f t="shared" si="1"/>
        <v>-92.020971602492807</v>
      </c>
      <c r="G17" s="44" t="s">
        <v>119</v>
      </c>
      <c r="H17" s="45" t="str">
        <f t="shared" si="2"/>
        <v>Yes</v>
      </c>
      <c r="I17" s="45" t="str">
        <f t="shared" si="0"/>
        <v>No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222</v>
      </c>
      <c r="C19" s="41">
        <v>242</v>
      </c>
      <c r="D19" s="41">
        <v>4145</v>
      </c>
      <c r="E19" s="43">
        <f t="shared" si="1"/>
        <v>9.0090090090090094</v>
      </c>
      <c r="F19" s="43">
        <f t="shared" si="1"/>
        <v>1612.8099173553719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No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221</v>
      </c>
      <c r="C24" s="41">
        <v>242</v>
      </c>
      <c r="D24" s="41">
        <v>4140</v>
      </c>
      <c r="E24" s="43">
        <f t="shared" si="1"/>
        <v>9.502262443438914</v>
      </c>
      <c r="F24" s="43">
        <f t="shared" si="1"/>
        <v>1610.7438016528927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No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41.473429951999996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93.864734299999995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79.758454106000002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93.864734299999995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7.9710144928000002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65.531400966000007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28.333333332999999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92.608695651999994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6.0869565217000003</v>
      </c>
      <c r="E36" s="43">
        <f t="shared" si="1"/>
        <v>0</v>
      </c>
      <c r="F36" s="43">
        <f t="shared" si="1"/>
        <v>-93.913043478300011</v>
      </c>
      <c r="G36" s="44" t="s">
        <v>119</v>
      </c>
      <c r="H36" s="45" t="str">
        <f t="shared" si="4"/>
        <v>Yes</v>
      </c>
      <c r="I36" s="45" t="str">
        <f t="shared" si="5"/>
        <v>No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99.951690821</v>
      </c>
      <c r="E37" s="43">
        <f t="shared" si="1"/>
        <v>0</v>
      </c>
      <c r="F37" s="43">
        <f t="shared" si="1"/>
        <v>-4.8309179000000313E-2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99.951690821</v>
      </c>
      <c r="E38" s="43">
        <f t="shared" si="1"/>
        <v>0</v>
      </c>
      <c r="F38" s="43">
        <f t="shared" si="1"/>
        <v>-4.8309179000000313E-2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99.951690821</v>
      </c>
      <c r="E39" s="43">
        <f t="shared" si="1"/>
        <v>0</v>
      </c>
      <c r="F39" s="43">
        <f t="shared" si="1"/>
        <v>-4.8309179000000313E-2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38.914000000000001</v>
      </c>
      <c r="C40" s="50">
        <v>37.19</v>
      </c>
      <c r="D40" s="50">
        <v>77.028985507000002</v>
      </c>
      <c r="E40" s="43">
        <f t="shared" si="1"/>
        <v>-4.4302821606619824</v>
      </c>
      <c r="F40" s="43">
        <f t="shared" si="1"/>
        <v>107.12284352514118</v>
      </c>
      <c r="G40" s="44" t="s">
        <v>119</v>
      </c>
      <c r="H40" s="45" t="str">
        <f t="shared" si="4"/>
        <v>Yes</v>
      </c>
      <c r="I40" s="45" t="str">
        <f t="shared" si="5"/>
        <v>No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99.951690821</v>
      </c>
      <c r="E41" s="43">
        <f t="shared" si="1"/>
        <v>0</v>
      </c>
      <c r="F41" s="43">
        <f t="shared" si="1"/>
        <v>-4.8309179000000313E-2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99.174000000000007</v>
      </c>
      <c r="D42" s="50">
        <v>99.468599033999993</v>
      </c>
      <c r="E42" s="43">
        <f t="shared" si="1"/>
        <v>-0.82599999999999341</v>
      </c>
      <c r="F42" s="43">
        <f t="shared" si="1"/>
        <v>0.29705268921288508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93.864734299999995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6.0869565217000003</v>
      </c>
      <c r="E44" s="43">
        <f t="shared" si="1"/>
        <v>0</v>
      </c>
      <c r="F44" s="43">
        <f t="shared" si="1"/>
        <v>-93.913043478300011</v>
      </c>
      <c r="G44" s="44" t="s">
        <v>119</v>
      </c>
      <c r="H44" s="45" t="str">
        <f t="shared" si="4"/>
        <v>Yes</v>
      </c>
      <c r="I44" s="45" t="str">
        <f t="shared" si="5"/>
        <v>No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222</v>
      </c>
      <c r="C48" s="41">
        <v>240</v>
      </c>
      <c r="D48" s="41">
        <v>4118</v>
      </c>
      <c r="E48" s="43">
        <f t="shared" si="1"/>
        <v>8.1081081081081088</v>
      </c>
      <c r="F48" s="43">
        <f t="shared" si="1"/>
        <v>1615.8333333333333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No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2.7029999999999998</v>
      </c>
      <c r="C49" s="50">
        <v>0.41699999999999998</v>
      </c>
      <c r="D49" s="50">
        <v>94.123360855000001</v>
      </c>
      <c r="E49" s="43">
        <f t="shared" si="1"/>
        <v>-84.572697003329637</v>
      </c>
      <c r="F49" s="43">
        <f t="shared" si="1"/>
        <v>22471.549365707437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2.7029999999999998</v>
      </c>
      <c r="C50" s="80">
        <v>0.41699999999999998</v>
      </c>
      <c r="D50" s="80">
        <v>87.566779990000001</v>
      </c>
      <c r="E50" s="43">
        <f t="shared" si="1"/>
        <v>-84.572697003329637</v>
      </c>
      <c r="F50" s="43">
        <f t="shared" si="1"/>
        <v>20899.227815347724</v>
      </c>
      <c r="G50" s="44" t="s">
        <v>119</v>
      </c>
      <c r="H50" s="45" t="str">
        <f t="shared" si="7"/>
        <v>Yes</v>
      </c>
      <c r="I50" s="45" t="str">
        <f t="shared" si="6"/>
        <v>No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4.8567265700000001E-2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2.42836328E-2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0.2185526955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2.42836328E-2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3.1811559008999999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2.5740650801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9.7134531299999993E-2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0.38853812529999998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97.296999999999997</v>
      </c>
      <c r="C68" s="50">
        <v>99.582999999999998</v>
      </c>
      <c r="D68" s="50">
        <v>5.8766391452000004</v>
      </c>
      <c r="E68" s="43">
        <f t="shared" si="1"/>
        <v>2.3495071790497151</v>
      </c>
      <c r="F68" s="43">
        <f t="shared" si="1"/>
        <v>-94.098752653364542</v>
      </c>
      <c r="G68" s="44" t="s">
        <v>119</v>
      </c>
      <c r="H68" s="45" t="str">
        <f t="shared" si="7"/>
        <v>Yes</v>
      </c>
      <c r="I68" s="45" t="str">
        <f t="shared" si="6"/>
        <v>No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7.2850898499999997E-2</v>
      </c>
      <c r="E70" s="43" t="str">
        <f t="shared" si="1"/>
        <v>Div by 0</v>
      </c>
      <c r="F70" s="43" t="str">
        <f t="shared" si="1"/>
        <v>Div by 0</v>
      </c>
      <c r="G70" s="44" t="s">
        <v>119</v>
      </c>
      <c r="H70" s="45" t="str">
        <f t="shared" si="7"/>
        <v>N/A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8.1080000000000005</v>
      </c>
      <c r="C71" s="50">
        <v>7.5</v>
      </c>
      <c r="D71" s="50">
        <v>0.48567265659999997</v>
      </c>
      <c r="E71" s="43">
        <f t="shared" si="1"/>
        <v>-7.4987666502220094</v>
      </c>
      <c r="F71" s="43">
        <f t="shared" si="1"/>
        <v>-93.524364578666663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87.837999999999994</v>
      </c>
      <c r="C72" s="50">
        <v>90.832999999999998</v>
      </c>
      <c r="D72" s="50">
        <v>5.2695483243999997</v>
      </c>
      <c r="E72" s="43">
        <f t="shared" ref="E72:F80" si="8">IFERROR((C72-B72)*100/B72,"Div by 0")</f>
        <v>3.4096860128873661</v>
      </c>
      <c r="F72" s="43">
        <f t="shared" si="8"/>
        <v>-94.198641105765518</v>
      </c>
      <c r="G72" s="44" t="s">
        <v>119</v>
      </c>
      <c r="H72" s="45" t="str">
        <f t="shared" si="7"/>
        <v>Yes</v>
      </c>
      <c r="I72" s="45" t="str">
        <f t="shared" si="6"/>
        <v>No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0.41699999999999998</v>
      </c>
      <c r="D75" s="50">
        <v>2.42836328E-2</v>
      </c>
      <c r="E75" s="43" t="str">
        <f t="shared" si="8"/>
        <v>Div by 0</v>
      </c>
      <c r="F75" s="43">
        <f t="shared" si="8"/>
        <v>-94.17658685851319</v>
      </c>
      <c r="G75" s="44" t="s">
        <v>119</v>
      </c>
      <c r="H75" s="45" t="str">
        <f t="shared" si="7"/>
        <v>N/A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1.351</v>
      </c>
      <c r="C76" s="50">
        <v>0.83299999999999996</v>
      </c>
      <c r="D76" s="50">
        <v>2.42836328E-2</v>
      </c>
      <c r="E76" s="43">
        <f t="shared" si="8"/>
        <v>-38.3419689119171</v>
      </c>
      <c r="F76" s="43">
        <f t="shared" si="8"/>
        <v>-97.084797983193283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3886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9.9845599588000002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85.717961915000004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4.2974781265999997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221</v>
      </c>
      <c r="C87" s="41">
        <v>242</v>
      </c>
      <c r="D87" s="41">
        <v>252</v>
      </c>
      <c r="E87" s="43">
        <f t="shared" ref="E87:F90" si="12">IFERROR((C87-B87)*100/B87,"Div by 0")</f>
        <v>9.502262443438914</v>
      </c>
      <c r="F87" s="43">
        <f t="shared" si="12"/>
        <v>4.1322314049586772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11.311999999999999</v>
      </c>
      <c r="C88" s="50">
        <v>12.397</v>
      </c>
      <c r="D88" s="50">
        <v>10.714285714000001</v>
      </c>
      <c r="E88" s="43">
        <f t="shared" si="12"/>
        <v>9.5915841584158503</v>
      </c>
      <c r="F88" s="43">
        <f t="shared" si="12"/>
        <v>-13.57356042590949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74.661000000000001</v>
      </c>
      <c r="C89" s="50">
        <v>76.033000000000001</v>
      </c>
      <c r="D89" s="50">
        <v>76.190476189999998</v>
      </c>
      <c r="E89" s="43">
        <f t="shared" si="12"/>
        <v>1.8376394637092992</v>
      </c>
      <c r="F89" s="43">
        <f t="shared" si="12"/>
        <v>0.20711558139228625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14.026999999999999</v>
      </c>
      <c r="C90" s="50">
        <v>11.57</v>
      </c>
      <c r="D90" s="50">
        <v>13.095238094999999</v>
      </c>
      <c r="E90" s="43">
        <f t="shared" si="12"/>
        <v>-17.51621872103799</v>
      </c>
      <c r="F90" s="43">
        <f t="shared" si="12"/>
        <v>13.182697450302497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285</v>
      </c>
      <c r="C7" s="41">
        <v>287</v>
      </c>
      <c r="D7" s="41">
        <v>291</v>
      </c>
      <c r="E7" s="43">
        <f t="shared" ref="E7:F17" si="0">IFERROR((C7-B7)*100/B7,"Div by 0")</f>
        <v>0.70175438596491224</v>
      </c>
      <c r="F7" s="43">
        <f t="shared" si="0"/>
        <v>1.3937282229965158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9.8249999999999993</v>
      </c>
      <c r="C9" s="50">
        <v>10.801</v>
      </c>
      <c r="D9" s="50">
        <v>8.9347079037999997</v>
      </c>
      <c r="E9" s="43">
        <f t="shared" si="0"/>
        <v>9.9338422391857595</v>
      </c>
      <c r="F9" s="43">
        <f t="shared" si="0"/>
        <v>-17.278882475696697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3.1579999999999999</v>
      </c>
      <c r="C10" s="50">
        <v>2.7869999999999999</v>
      </c>
      <c r="D10" s="50">
        <v>0.34364261169999999</v>
      </c>
      <c r="E10" s="43">
        <f t="shared" si="0"/>
        <v>-11.747941735275491</v>
      </c>
      <c r="F10" s="43">
        <f t="shared" si="0"/>
        <v>-87.66980223537854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2.105</v>
      </c>
      <c r="C11" s="50">
        <v>1.742</v>
      </c>
      <c r="D11" s="50">
        <v>5.8419243985999998</v>
      </c>
      <c r="E11" s="43">
        <f t="shared" si="0"/>
        <v>-17.244655581947743</v>
      </c>
      <c r="F11" s="43">
        <f t="shared" si="0"/>
        <v>235.35731335246842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0.70199999999999996</v>
      </c>
      <c r="C12" s="50">
        <v>1.0449999999999999</v>
      </c>
      <c r="D12" s="50">
        <v>0.68728522339999998</v>
      </c>
      <c r="E12" s="43">
        <f t="shared" si="0"/>
        <v>48.86039886039886</v>
      </c>
      <c r="F12" s="43">
        <f t="shared" si="0"/>
        <v>-34.231079100478468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79.298000000000002</v>
      </c>
      <c r="C13" s="50">
        <v>80.138999999999996</v>
      </c>
      <c r="D13" s="50">
        <v>80.412371133999997</v>
      </c>
      <c r="E13" s="43">
        <f t="shared" si="0"/>
        <v>1.0605563822542736</v>
      </c>
      <c r="F13" s="43">
        <f t="shared" si="0"/>
        <v>0.34112121938132667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79.298000000000002</v>
      </c>
      <c r="C14" s="50">
        <v>80.138999999999996</v>
      </c>
      <c r="D14" s="50">
        <v>80.068728522000001</v>
      </c>
      <c r="E14" s="43">
        <f t="shared" si="0"/>
        <v>1.0605563822542736</v>
      </c>
      <c r="F14" s="43">
        <f t="shared" si="0"/>
        <v>-8.7686991352518895E-2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590.947</v>
      </c>
      <c r="C16" s="50">
        <v>590.65499999999997</v>
      </c>
      <c r="D16" s="50">
        <v>574.98625430000004</v>
      </c>
      <c r="E16" s="43">
        <f t="shared" si="0"/>
        <v>-4.9412214631774087E-2</v>
      </c>
      <c r="F16" s="43">
        <f t="shared" si="0"/>
        <v>-2.6527745807620238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70.838999999999999</v>
      </c>
      <c r="C17" s="50">
        <v>70.403999999999996</v>
      </c>
      <c r="D17" s="50">
        <v>70.388316150999998</v>
      </c>
      <c r="E17" s="43">
        <f t="shared" si="0"/>
        <v>-0.61406852157710057</v>
      </c>
      <c r="F17" s="43">
        <f t="shared" si="0"/>
        <v>-2.2276928867675728E-2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226</v>
      </c>
      <c r="C19" s="41">
        <v>230</v>
      </c>
      <c r="D19" s="41">
        <v>234</v>
      </c>
      <c r="E19" s="43">
        <f t="shared" ref="E19:F22" si="3">IFERROR((C19-B19)*100/B19,"Div by 0")</f>
        <v>1.7699115044247788</v>
      </c>
      <c r="F19" s="43">
        <f t="shared" si="3"/>
        <v>1.7391304347826086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12.388999999999999</v>
      </c>
      <c r="C20" s="50">
        <v>13.478</v>
      </c>
      <c r="D20" s="50">
        <v>11.538461538</v>
      </c>
      <c r="E20" s="43">
        <f t="shared" si="3"/>
        <v>8.7900556945677657</v>
      </c>
      <c r="F20" s="43">
        <f t="shared" si="3"/>
        <v>-14.390402596824455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87.611000000000004</v>
      </c>
      <c r="C21" s="50">
        <v>86.522000000000006</v>
      </c>
      <c r="D21" s="50">
        <v>88.461538461999993</v>
      </c>
      <c r="E21" s="43">
        <f t="shared" si="3"/>
        <v>-1.2429946011345592</v>
      </c>
      <c r="F21" s="43">
        <f t="shared" si="3"/>
        <v>2.2416708605903555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226</v>
      </c>
      <c r="C24" s="41">
        <v>230</v>
      </c>
      <c r="D24" s="41">
        <v>233</v>
      </c>
      <c r="E24" s="43">
        <f t="shared" ref="E24:F44" si="6">IFERROR((C24-B24)*100/B24,"Div by 0")</f>
        <v>1.7699115044247788</v>
      </c>
      <c r="F24" s="43">
        <f t="shared" si="6"/>
        <v>1.3043478260869565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12.388999999999999</v>
      </c>
      <c r="C25" s="50">
        <v>13.478</v>
      </c>
      <c r="D25" s="50">
        <v>11.158798282999999</v>
      </c>
      <c r="E25" s="43">
        <f t="shared" si="6"/>
        <v>8.7900556945677657</v>
      </c>
      <c r="F25" s="43">
        <f t="shared" si="6"/>
        <v>-17.207313525745661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87.611000000000004</v>
      </c>
      <c r="C26" s="50">
        <v>86.522000000000006</v>
      </c>
      <c r="D26" s="50">
        <v>88.841201717000004</v>
      </c>
      <c r="E26" s="43">
        <f t="shared" si="6"/>
        <v>-1.2429946011345592</v>
      </c>
      <c r="F26" s="43">
        <f t="shared" si="6"/>
        <v>2.6804763146945265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98.673000000000002</v>
      </c>
      <c r="C40" s="50">
        <v>99.13</v>
      </c>
      <c r="D40" s="50">
        <v>99.141630900999999</v>
      </c>
      <c r="E40" s="43">
        <f t="shared" si="6"/>
        <v>0.46314594671287346</v>
      </c>
      <c r="F40" s="43">
        <f t="shared" si="6"/>
        <v>1.1732977907801621E-2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99.558000000000007</v>
      </c>
      <c r="C42" s="50">
        <v>100</v>
      </c>
      <c r="D42" s="50">
        <v>100</v>
      </c>
      <c r="E42" s="43">
        <f t="shared" si="6"/>
        <v>0.44396231342533299</v>
      </c>
      <c r="F42" s="43">
        <f t="shared" si="6"/>
        <v>0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225</v>
      </c>
      <c r="C48" s="41">
        <v>230</v>
      </c>
      <c r="D48" s="41">
        <v>233</v>
      </c>
      <c r="E48" s="43">
        <f t="shared" ref="E48:F80" si="10">IFERROR((C48-B48)*100/B48,"Div by 0")</f>
        <v>2.2222222222222223</v>
      </c>
      <c r="F48" s="43">
        <f t="shared" si="10"/>
        <v>1.3043478260869565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</v>
      </c>
      <c r="D49" s="50">
        <v>0</v>
      </c>
      <c r="E49" s="43" t="str">
        <f t="shared" si="10"/>
        <v>Div by 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100</v>
      </c>
      <c r="D68" s="50">
        <v>100</v>
      </c>
      <c r="E68" s="43">
        <f t="shared" si="10"/>
        <v>0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0"/>
        <v>Div by 0</v>
      </c>
      <c r="F69" s="43" t="str">
        <f t="shared" si="10"/>
        <v>Div by 0</v>
      </c>
      <c r="G69" s="44" t="s">
        <v>119</v>
      </c>
      <c r="H69" s="45" t="str">
        <f t="shared" si="12"/>
        <v>N/A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1.333</v>
      </c>
      <c r="C71" s="50">
        <v>0.87</v>
      </c>
      <c r="D71" s="50">
        <v>0.4291845494</v>
      </c>
      <c r="E71" s="43">
        <f t="shared" si="10"/>
        <v>-34.733683420855215</v>
      </c>
      <c r="F71" s="43">
        <f t="shared" si="10"/>
        <v>-50.668442597701144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5.3330000000000002</v>
      </c>
      <c r="C72" s="50">
        <v>6.9569999999999999</v>
      </c>
      <c r="D72" s="50">
        <v>4.7210300428999998</v>
      </c>
      <c r="E72" s="43">
        <f t="shared" si="10"/>
        <v>30.451903243952742</v>
      </c>
      <c r="F72" s="43">
        <f t="shared" si="10"/>
        <v>-32.139858518039382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86.667000000000002</v>
      </c>
      <c r="C75" s="50">
        <v>85.652000000000001</v>
      </c>
      <c r="D75" s="50">
        <v>87.982832618000003</v>
      </c>
      <c r="E75" s="43">
        <f t="shared" si="10"/>
        <v>-1.1711493417333017</v>
      </c>
      <c r="F75" s="43">
        <f t="shared" si="10"/>
        <v>2.7212821860552028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6.6669999999999998</v>
      </c>
      <c r="C76" s="50">
        <v>6.5220000000000002</v>
      </c>
      <c r="D76" s="50">
        <v>6.8669527897</v>
      </c>
      <c r="E76" s="43">
        <f t="shared" si="10"/>
        <v>-2.1748912554372217</v>
      </c>
      <c r="F76" s="43">
        <f t="shared" si="10"/>
        <v>5.2890645461514829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226</v>
      </c>
      <c r="C87" s="41">
        <v>230</v>
      </c>
      <c r="D87" s="41">
        <v>233</v>
      </c>
      <c r="E87" s="43">
        <f t="shared" ref="E87:F90" si="16">IFERROR((C87-B87)*100/B87,"Div by 0")</f>
        <v>1.7699115044247788</v>
      </c>
      <c r="F87" s="43">
        <f t="shared" si="16"/>
        <v>1.3043478260869565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7.08</v>
      </c>
      <c r="C88" s="50">
        <v>9.5649999999999995</v>
      </c>
      <c r="D88" s="50">
        <v>15.450643777</v>
      </c>
      <c r="E88" s="43">
        <f t="shared" si="16"/>
        <v>35.098870056497169</v>
      </c>
      <c r="F88" s="43">
        <f t="shared" si="16"/>
        <v>61.53312887611083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41.15</v>
      </c>
      <c r="C89" s="50">
        <v>44.347999999999999</v>
      </c>
      <c r="D89" s="50">
        <v>41.201716738000002</v>
      </c>
      <c r="E89" s="43">
        <f t="shared" si="16"/>
        <v>7.7715674362089935</v>
      </c>
      <c r="F89" s="43">
        <f t="shared" si="16"/>
        <v>-7.0945324749706806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51.77</v>
      </c>
      <c r="C90" s="50">
        <v>46.087000000000003</v>
      </c>
      <c r="D90" s="50">
        <v>43.347639485000002</v>
      </c>
      <c r="E90" s="43">
        <f t="shared" si="16"/>
        <v>-10.97740003863241</v>
      </c>
      <c r="F90" s="43">
        <f t="shared" si="16"/>
        <v>-5.9438898496322201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25129</v>
      </c>
      <c r="C7" s="41">
        <v>25807</v>
      </c>
      <c r="D7" s="41">
        <v>50142</v>
      </c>
      <c r="E7" s="43">
        <f t="shared" ref="E7:F18" si="0">IFERROR((C7-B7)*100/B7,"Div by 0")</f>
        <v>2.698077917943412</v>
      </c>
      <c r="F7" s="43">
        <f t="shared" si="0"/>
        <v>94.296121207424349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24.210999999999999</v>
      </c>
      <c r="C8" s="50">
        <v>21.347000000000001</v>
      </c>
      <c r="D8" s="50">
        <v>35.070400063999998</v>
      </c>
      <c r="E8" s="43">
        <f t="shared" si="0"/>
        <v>-11.829333773904414</v>
      </c>
      <c r="F8" s="43">
        <f t="shared" si="0"/>
        <v>64.287253778048409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100</v>
      </c>
      <c r="C9" s="50">
        <v>100</v>
      </c>
      <c r="D9" s="50">
        <v>89.055083562999997</v>
      </c>
      <c r="E9" s="43">
        <f t="shared" si="0"/>
        <v>0</v>
      </c>
      <c r="F9" s="43">
        <f t="shared" si="0"/>
        <v>-10.944916437000003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33.873798413000003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0.151</v>
      </c>
      <c r="C11" s="50">
        <v>3.9E-2</v>
      </c>
      <c r="D11" s="50">
        <v>7.5704997805999996</v>
      </c>
      <c r="E11" s="43">
        <f t="shared" si="0"/>
        <v>-74.172185430463571</v>
      </c>
      <c r="F11" s="43">
        <f t="shared" si="0"/>
        <v>19311.537898974359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8.0000000000000002E-3</v>
      </c>
      <c r="C12" s="50">
        <v>1.2E-2</v>
      </c>
      <c r="D12" s="50">
        <v>2.79207052E-2</v>
      </c>
      <c r="E12" s="43">
        <f t="shared" si="0"/>
        <v>50</v>
      </c>
      <c r="F12" s="43">
        <f t="shared" si="0"/>
        <v>132.67254333333332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52.68</v>
      </c>
      <c r="C13" s="50">
        <v>54.206000000000003</v>
      </c>
      <c r="D13" s="50">
        <v>28.738382991999998</v>
      </c>
      <c r="E13" s="43">
        <f t="shared" si="0"/>
        <v>2.8967350037965134</v>
      </c>
      <c r="F13" s="43">
        <f t="shared" si="0"/>
        <v>-46.983022189425533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1.2929999999999999</v>
      </c>
      <c r="C14" s="50">
        <v>47.936999999999998</v>
      </c>
      <c r="D14" s="50">
        <v>64.004227993000001</v>
      </c>
      <c r="E14" s="43">
        <f t="shared" si="0"/>
        <v>3607.4245939675175</v>
      </c>
      <c r="F14" s="43">
        <f t="shared" si="0"/>
        <v>33.517383217556386</v>
      </c>
      <c r="G14" s="44" t="s">
        <v>119</v>
      </c>
      <c r="H14" s="45" t="str">
        <f t="shared" si="1"/>
        <v>No</v>
      </c>
      <c r="I14" s="45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1.2929999999999999</v>
      </c>
      <c r="C15" s="50">
        <v>47.936999999999998</v>
      </c>
      <c r="D15" s="50">
        <v>38.714052092000003</v>
      </c>
      <c r="E15" s="43">
        <f t="shared" si="0"/>
        <v>3607.4245939675175</v>
      </c>
      <c r="F15" s="43">
        <f t="shared" si="0"/>
        <v>-19.239726949955138</v>
      </c>
      <c r="G15" s="44" t="s">
        <v>119</v>
      </c>
      <c r="H15" s="45" t="str">
        <f t="shared" si="1"/>
        <v>No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904.38599999999997</v>
      </c>
      <c r="C17" s="50">
        <v>790.01</v>
      </c>
      <c r="D17" s="50">
        <v>703.01976387000002</v>
      </c>
      <c r="E17" s="43">
        <f t="shared" si="0"/>
        <v>-12.64681231244181</v>
      </c>
      <c r="F17" s="43">
        <f t="shared" si="0"/>
        <v>-11.011282911608712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146.19300000000001</v>
      </c>
      <c r="C18" s="50">
        <v>130.102</v>
      </c>
      <c r="D18" s="50">
        <v>111.75234334</v>
      </c>
      <c r="E18" s="43">
        <f t="shared" si="0"/>
        <v>-11.006682946515912</v>
      </c>
      <c r="F18" s="43">
        <f t="shared" si="0"/>
        <v>-14.104054249742514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325</v>
      </c>
      <c r="C20" s="41">
        <v>12371</v>
      </c>
      <c r="D20" s="41">
        <v>32093</v>
      </c>
      <c r="E20" s="43">
        <f t="shared" ref="E20:F23" si="3">IFERROR((C20-B20)*100/B20,"Div by 0")</f>
        <v>3706.4615384615386</v>
      </c>
      <c r="F20" s="43">
        <f t="shared" si="3"/>
        <v>159.42122706329317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No</v>
      </c>
      <c r="I20" s="45" t="str">
        <f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44.923000000000002</v>
      </c>
      <c r="C21" s="50">
        <v>98.408000000000001</v>
      </c>
      <c r="D21" s="50">
        <v>84.544916337000004</v>
      </c>
      <c r="E21" s="43">
        <f t="shared" si="3"/>
        <v>119.05927921109453</v>
      </c>
      <c r="F21" s="43">
        <f t="shared" si="3"/>
        <v>-14.087354344159008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No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55.076999999999998</v>
      </c>
      <c r="C22" s="50">
        <v>1.5920000000000001</v>
      </c>
      <c r="D22" s="50">
        <v>15.455083663</v>
      </c>
      <c r="E22" s="43">
        <f t="shared" si="3"/>
        <v>-97.109501243713353</v>
      </c>
      <c r="F22" s="43">
        <f t="shared" si="3"/>
        <v>870.7967124999999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No</v>
      </c>
      <c r="I22" s="45" t="str">
        <f>IF(F22="Div by 0","N/A",IF(G22="N/A","N/A",IF(AND((ABS(F22)&gt;ABS(VALUE(MID(G22,1,2)))),(C22&gt;=10)),"No",IF(AND((ABS(F22)&gt;ABS(VALUE(MID(G22,1,2)))),(D22&gt;=10)),"No","Yes"))))</f>
        <v>No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325</v>
      </c>
      <c r="C25" s="41">
        <v>12371</v>
      </c>
      <c r="D25" s="41">
        <v>19412</v>
      </c>
      <c r="E25" s="43">
        <f t="shared" ref="E25:F45" si="4">IFERROR((C25-B25)*100/B25,"Div by 0")</f>
        <v>3706.4615384615386</v>
      </c>
      <c r="F25" s="43">
        <f t="shared" si="4"/>
        <v>56.915366583137981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No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44.923000000000002</v>
      </c>
      <c r="C26" s="50">
        <v>98.408000000000001</v>
      </c>
      <c r="D26" s="50">
        <v>74.448794559999996</v>
      </c>
      <c r="E26" s="43">
        <f t="shared" si="4"/>
        <v>119.05927921109453</v>
      </c>
      <c r="F26" s="43">
        <f t="shared" si="4"/>
        <v>-24.346806601089348</v>
      </c>
      <c r="G26" s="44" t="s">
        <v>119</v>
      </c>
      <c r="H26" s="45" t="str">
        <f t="shared" si="5"/>
        <v>No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47.384999999999998</v>
      </c>
      <c r="C27" s="50">
        <v>1.504</v>
      </c>
      <c r="D27" s="50">
        <v>23.789408612999999</v>
      </c>
      <c r="E27" s="43">
        <f t="shared" si="4"/>
        <v>-96.825999788962761</v>
      </c>
      <c r="F27" s="43">
        <f t="shared" si="4"/>
        <v>1481.7425939494681</v>
      </c>
      <c r="G27" s="44" t="s">
        <v>119</v>
      </c>
      <c r="H27" s="45" t="str">
        <f t="shared" si="5"/>
        <v>No</v>
      </c>
      <c r="I27" s="45" t="str">
        <f t="shared" si="6"/>
        <v>No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7.6920000000000002</v>
      </c>
      <c r="C28" s="50">
        <v>8.8999999999999996E-2</v>
      </c>
      <c r="D28" s="50">
        <v>1.7617968266999999</v>
      </c>
      <c r="E28" s="43">
        <f t="shared" si="4"/>
        <v>-98.842953718148721</v>
      </c>
      <c r="F28" s="43">
        <f t="shared" si="4"/>
        <v>1879.546996292135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25.231000000000002</v>
      </c>
      <c r="C29" s="50">
        <v>47.101999999999997</v>
      </c>
      <c r="D29" s="50">
        <v>45.157634453</v>
      </c>
      <c r="E29" s="43">
        <f t="shared" si="4"/>
        <v>86.683048630652735</v>
      </c>
      <c r="F29" s="43">
        <f t="shared" si="4"/>
        <v>-4.1279893571398176</v>
      </c>
      <c r="G29" s="44" t="s">
        <v>119</v>
      </c>
      <c r="H29" s="45" t="str">
        <f t="shared" si="5"/>
        <v>No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48.923000000000002</v>
      </c>
      <c r="C30" s="50">
        <v>97.769000000000005</v>
      </c>
      <c r="D30" s="50">
        <v>96.249742427000001</v>
      </c>
      <c r="E30" s="43">
        <f t="shared" si="4"/>
        <v>99.84260981542424</v>
      </c>
      <c r="F30" s="43">
        <f t="shared" si="4"/>
        <v>-1.5539256543485198</v>
      </c>
      <c r="G30" s="44" t="s">
        <v>119</v>
      </c>
      <c r="H30" s="45" t="str">
        <f t="shared" si="5"/>
        <v>No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40</v>
      </c>
      <c r="C31" s="50">
        <v>83.777000000000001</v>
      </c>
      <c r="D31" s="50">
        <v>82.067793117999997</v>
      </c>
      <c r="E31" s="43">
        <f t="shared" si="4"/>
        <v>109.4425</v>
      </c>
      <c r="F31" s="43">
        <f t="shared" si="4"/>
        <v>-2.0401863065041761</v>
      </c>
      <c r="G31" s="44" t="s">
        <v>119</v>
      </c>
      <c r="H31" s="45" t="str">
        <f t="shared" si="5"/>
        <v>No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48.923000000000002</v>
      </c>
      <c r="C32" s="50">
        <v>97.769000000000005</v>
      </c>
      <c r="D32" s="50">
        <v>96.249742427000001</v>
      </c>
      <c r="E32" s="43">
        <f t="shared" si="4"/>
        <v>99.84260981542424</v>
      </c>
      <c r="F32" s="43">
        <f t="shared" si="4"/>
        <v>-1.5539256543485198</v>
      </c>
      <c r="G32" s="44" t="s">
        <v>119</v>
      </c>
      <c r="H32" s="45" t="str">
        <f t="shared" si="5"/>
        <v>No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2.7690000000000001</v>
      </c>
      <c r="C33" s="50">
        <v>8.8030000000000008</v>
      </c>
      <c r="D33" s="50">
        <v>8.3298990315000001</v>
      </c>
      <c r="E33" s="43">
        <f t="shared" si="4"/>
        <v>217.91260382809682</v>
      </c>
      <c r="F33" s="43">
        <f t="shared" si="4"/>
        <v>-5.3743152164035068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32.308</v>
      </c>
      <c r="C34" s="50">
        <v>65.209000000000003</v>
      </c>
      <c r="D34" s="50">
        <v>64.810426539999995</v>
      </c>
      <c r="E34" s="43">
        <f t="shared" si="4"/>
        <v>101.83545870991706</v>
      </c>
      <c r="F34" s="43">
        <f t="shared" si="4"/>
        <v>-0.61122461623396862</v>
      </c>
      <c r="G34" s="44" t="s">
        <v>119</v>
      </c>
      <c r="H34" s="45" t="str">
        <f t="shared" si="5"/>
        <v>No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16.614999999999998</v>
      </c>
      <c r="C35" s="50">
        <v>32.56</v>
      </c>
      <c r="D35" s="50">
        <v>31.439315886999999</v>
      </c>
      <c r="E35" s="43">
        <f t="shared" si="4"/>
        <v>95.967499247667803</v>
      </c>
      <c r="F35" s="43">
        <f t="shared" si="4"/>
        <v>-3.4419045239557828</v>
      </c>
      <c r="G35" s="44" t="s">
        <v>119</v>
      </c>
      <c r="H35" s="45" t="str">
        <f t="shared" si="5"/>
        <v>No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45.845999999999997</v>
      </c>
      <c r="C36" s="50">
        <v>95.828999999999994</v>
      </c>
      <c r="D36" s="50">
        <v>94.194312796000006</v>
      </c>
      <c r="E36" s="43">
        <f t="shared" si="4"/>
        <v>109.02368799895301</v>
      </c>
      <c r="F36" s="43">
        <f t="shared" si="4"/>
        <v>-1.7058376942261613</v>
      </c>
      <c r="G36" s="44" t="s">
        <v>119</v>
      </c>
      <c r="H36" s="45" t="str">
        <f t="shared" si="5"/>
        <v>No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51.076999999999998</v>
      </c>
      <c r="C37" s="50">
        <v>1.851</v>
      </c>
      <c r="D37" s="50">
        <v>3.5648052750999999</v>
      </c>
      <c r="E37" s="43">
        <f t="shared" si="4"/>
        <v>-96.376059674608939</v>
      </c>
      <c r="F37" s="43">
        <f t="shared" si="4"/>
        <v>92.588075370070229</v>
      </c>
      <c r="G37" s="44" t="s">
        <v>119</v>
      </c>
      <c r="H37" s="45" t="str">
        <f t="shared" si="5"/>
        <v>No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99.62</v>
      </c>
      <c r="D38" s="50">
        <v>99.814547701999999</v>
      </c>
      <c r="E38" s="43">
        <f t="shared" si="4"/>
        <v>-0.37999999999999545</v>
      </c>
      <c r="F38" s="43">
        <f t="shared" si="4"/>
        <v>0.19528980325235309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99.62</v>
      </c>
      <c r="D39" s="50">
        <v>99.814547701999999</v>
      </c>
      <c r="E39" s="43">
        <f t="shared" si="4"/>
        <v>-0.37999999999999545</v>
      </c>
      <c r="F39" s="43">
        <f t="shared" si="4"/>
        <v>0.19528980325235309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99.62</v>
      </c>
      <c r="D40" s="50">
        <v>99.814547701999999</v>
      </c>
      <c r="E40" s="43">
        <f t="shared" si="4"/>
        <v>-0.37999999999999545</v>
      </c>
      <c r="F40" s="43">
        <f t="shared" si="4"/>
        <v>0.19528980325235309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85.230999999999995</v>
      </c>
      <c r="C41" s="50">
        <v>78.409000000000006</v>
      </c>
      <c r="D41" s="50">
        <v>77.611786523999996</v>
      </c>
      <c r="E41" s="43">
        <f t="shared" si="4"/>
        <v>-8.0041299527167222</v>
      </c>
      <c r="F41" s="43">
        <f t="shared" si="4"/>
        <v>-1.0167372061880782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99.62</v>
      </c>
      <c r="D42" s="50">
        <v>99.814547701999999</v>
      </c>
      <c r="E42" s="43">
        <f t="shared" si="4"/>
        <v>-0.37999999999999545</v>
      </c>
      <c r="F42" s="43">
        <f t="shared" si="4"/>
        <v>0.19528980325235309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98.769000000000005</v>
      </c>
      <c r="C43" s="50">
        <v>98.965000000000003</v>
      </c>
      <c r="D43" s="50">
        <v>99.124253038999996</v>
      </c>
      <c r="E43" s="43">
        <f t="shared" si="4"/>
        <v>0.19844283125271892</v>
      </c>
      <c r="F43" s="43">
        <f t="shared" si="4"/>
        <v>0.16091854595058072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48.923000000000002</v>
      </c>
      <c r="C44" s="50">
        <v>97.769000000000005</v>
      </c>
      <c r="D44" s="50">
        <v>96.249742427000001</v>
      </c>
      <c r="E44" s="43">
        <f t="shared" si="4"/>
        <v>99.84260981542424</v>
      </c>
      <c r="F44" s="43">
        <f t="shared" si="4"/>
        <v>-1.5539256543485198</v>
      </c>
      <c r="G44" s="44" t="s">
        <v>119</v>
      </c>
      <c r="H44" s="45" t="str">
        <f t="shared" si="5"/>
        <v>No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51.076999999999998</v>
      </c>
      <c r="C45" s="50">
        <v>1.851</v>
      </c>
      <c r="D45" s="50">
        <v>3.5648052750999999</v>
      </c>
      <c r="E45" s="43">
        <f t="shared" si="4"/>
        <v>-96.376059674608939</v>
      </c>
      <c r="F45" s="43">
        <f t="shared" si="4"/>
        <v>92.588075370070229</v>
      </c>
      <c r="G45" s="44" t="s">
        <v>119</v>
      </c>
      <c r="H45" s="45" t="str">
        <f t="shared" si="5"/>
        <v>No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321</v>
      </c>
      <c r="C49" s="41">
        <v>12243</v>
      </c>
      <c r="D49" s="41">
        <v>19242</v>
      </c>
      <c r="E49" s="43">
        <f t="shared" ref="E49:F81" si="8">IFERROR((C49-B49)*100/B49,"Div by 0")</f>
        <v>3714.0186915887853</v>
      </c>
      <c r="F49" s="43">
        <f t="shared" si="8"/>
        <v>57.167360940945848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No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49.533000000000001</v>
      </c>
      <c r="C50" s="50">
        <v>98.570999999999998</v>
      </c>
      <c r="D50" s="50">
        <v>97.406714479000001</v>
      </c>
      <c r="E50" s="43">
        <f t="shared" si="8"/>
        <v>99.000666222518305</v>
      </c>
      <c r="F50" s="43">
        <f t="shared" si="8"/>
        <v>-1.1811643597001111</v>
      </c>
      <c r="G50" s="44" t="s">
        <v>119</v>
      </c>
      <c r="H50" s="45" t="str">
        <f t="shared" si="9"/>
        <v>No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28.349</v>
      </c>
      <c r="C51" s="80">
        <v>74.263000000000005</v>
      </c>
      <c r="D51" s="80">
        <v>75.652219103999997</v>
      </c>
      <c r="E51" s="43">
        <f t="shared" si="8"/>
        <v>161.95985749056405</v>
      </c>
      <c r="F51" s="43">
        <f t="shared" si="8"/>
        <v>1.8706746347440737</v>
      </c>
      <c r="G51" s="44" t="s">
        <v>119</v>
      </c>
      <c r="H51" s="45" t="str">
        <f t="shared" si="9"/>
        <v>No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3.738</v>
      </c>
      <c r="C52" s="50">
        <v>0.376</v>
      </c>
      <c r="D52" s="50">
        <v>0.33780272319999999</v>
      </c>
      <c r="E52" s="43">
        <f t="shared" si="8"/>
        <v>-89.94114499732477</v>
      </c>
      <c r="F52" s="43">
        <f t="shared" si="8"/>
        <v>-10.158850212765961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3.1150000000000002</v>
      </c>
      <c r="C53" s="50">
        <v>0.09</v>
      </c>
      <c r="D53" s="50">
        <v>0.35339361809999997</v>
      </c>
      <c r="E53" s="43">
        <f t="shared" si="8"/>
        <v>-97.110754414125211</v>
      </c>
      <c r="F53" s="43">
        <f t="shared" si="8"/>
        <v>292.65957566666663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1.869</v>
      </c>
      <c r="C54" s="50">
        <v>6.5510000000000002</v>
      </c>
      <c r="D54" s="50">
        <v>4.9423136887999997</v>
      </c>
      <c r="E54" s="43">
        <f t="shared" si="8"/>
        <v>250.50829320492244</v>
      </c>
      <c r="F54" s="43">
        <f t="shared" si="8"/>
        <v>-24.556347293542981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1.03939299E-2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4.9000000000000002E-2</v>
      </c>
      <c r="D56" s="50">
        <v>5.1969649700000002E-2</v>
      </c>
      <c r="E56" s="43" t="str">
        <f t="shared" si="8"/>
        <v>Div by 0</v>
      </c>
      <c r="F56" s="43">
        <f t="shared" si="8"/>
        <v>6.060509591836734</v>
      </c>
      <c r="G56" s="44" t="s">
        <v>119</v>
      </c>
      <c r="H56" s="45" t="str">
        <f t="shared" si="9"/>
        <v>N/A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2.492</v>
      </c>
      <c r="C57" s="50">
        <v>2.1150000000000002</v>
      </c>
      <c r="D57" s="50">
        <v>2.0528011640999999</v>
      </c>
      <c r="E57" s="43">
        <f t="shared" si="8"/>
        <v>-15.128410914927759</v>
      </c>
      <c r="F57" s="43">
        <f t="shared" si="8"/>
        <v>-2.9408433049645533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</v>
      </c>
      <c r="C58" s="50">
        <v>9.8000000000000004E-2</v>
      </c>
      <c r="D58" s="50">
        <v>8.3151439600000002E-2</v>
      </c>
      <c r="E58" s="43" t="str">
        <f t="shared" si="8"/>
        <v>Div by 0</v>
      </c>
      <c r="F58" s="43">
        <f t="shared" si="8"/>
        <v>-15.151592244897961</v>
      </c>
      <c r="G58" s="44" t="s">
        <v>119</v>
      </c>
      <c r="H58" s="45" t="str">
        <f t="shared" si="9"/>
        <v>N/A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0.312</v>
      </c>
      <c r="C59" s="50">
        <v>0</v>
      </c>
      <c r="D59" s="50">
        <v>0</v>
      </c>
      <c r="E59" s="43">
        <f t="shared" si="8"/>
        <v>-100</v>
      </c>
      <c r="F59" s="43" t="str">
        <f t="shared" si="8"/>
        <v>Div by 0</v>
      </c>
      <c r="G59" s="44" t="s">
        <v>119</v>
      </c>
      <c r="H59" s="45" t="str">
        <f t="shared" si="9"/>
        <v>Yes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5.2960000000000003</v>
      </c>
      <c r="C60" s="50">
        <v>3.0870000000000002</v>
      </c>
      <c r="D60" s="50">
        <v>2.7491944704</v>
      </c>
      <c r="E60" s="43">
        <f t="shared" si="8"/>
        <v>-41.7107250755287</v>
      </c>
      <c r="F60" s="43">
        <f t="shared" si="8"/>
        <v>-10.942841904761911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</v>
      </c>
      <c r="C61" s="50">
        <v>0</v>
      </c>
      <c r="D61" s="50">
        <v>5.1969649999999996E-3</v>
      </c>
      <c r="E61" s="43" t="str">
        <f t="shared" si="8"/>
        <v>Div by 0</v>
      </c>
      <c r="F61" s="43" t="str">
        <f t="shared" si="8"/>
        <v>Div by 0</v>
      </c>
      <c r="G61" s="44" t="s">
        <v>119</v>
      </c>
      <c r="H61" s="45" t="str">
        <f t="shared" si="9"/>
        <v>N/A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0.93500000000000005</v>
      </c>
      <c r="C62" s="50">
        <v>10.741</v>
      </c>
      <c r="D62" s="50">
        <v>9.5572185842999993</v>
      </c>
      <c r="E62" s="43">
        <f t="shared" si="8"/>
        <v>1048.7700534759356</v>
      </c>
      <c r="F62" s="43">
        <f t="shared" si="8"/>
        <v>-11.021147152965277</v>
      </c>
      <c r="G62" s="44" t="s">
        <v>119</v>
      </c>
      <c r="H62" s="45" t="str">
        <f t="shared" si="9"/>
        <v>No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</v>
      </c>
      <c r="C63" s="50">
        <v>0.80900000000000005</v>
      </c>
      <c r="D63" s="50">
        <v>0.81592350069999997</v>
      </c>
      <c r="E63" s="43" t="str">
        <f t="shared" si="8"/>
        <v>Div by 0</v>
      </c>
      <c r="F63" s="43">
        <f t="shared" si="8"/>
        <v>0.85580972805932232</v>
      </c>
      <c r="G63" s="44" t="s">
        <v>119</v>
      </c>
      <c r="H63" s="45" t="str">
        <f t="shared" si="9"/>
        <v>N/A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1.246</v>
      </c>
      <c r="C64" s="50">
        <v>0.106</v>
      </c>
      <c r="D64" s="50">
        <v>0.20268163389999999</v>
      </c>
      <c r="E64" s="43">
        <f t="shared" si="8"/>
        <v>-91.492776886035301</v>
      </c>
      <c r="F64" s="43">
        <f t="shared" si="8"/>
        <v>91.209088584905658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1.869</v>
      </c>
      <c r="C65" s="50">
        <v>0.114</v>
      </c>
      <c r="D65" s="50">
        <v>0.36898451300000001</v>
      </c>
      <c r="E65" s="43">
        <f t="shared" si="8"/>
        <v>-93.900481540930983</v>
      </c>
      <c r="F65" s="43">
        <f t="shared" si="8"/>
        <v>223.67062543859652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0.17199999999999999</v>
      </c>
      <c r="D66" s="50">
        <v>0.2182725288</v>
      </c>
      <c r="E66" s="43" t="str">
        <f t="shared" si="8"/>
        <v>Div by 0</v>
      </c>
      <c r="F66" s="43">
        <f t="shared" si="8"/>
        <v>26.902633023255827</v>
      </c>
      <c r="G66" s="44" t="s">
        <v>119</v>
      </c>
      <c r="H66" s="45" t="str">
        <f t="shared" si="9"/>
        <v>N/A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</v>
      </c>
      <c r="C67" s="50">
        <v>0</v>
      </c>
      <c r="D67" s="50">
        <v>5.1969649999999996E-3</v>
      </c>
      <c r="E67" s="43" t="str">
        <f t="shared" si="8"/>
        <v>Div by 0</v>
      </c>
      <c r="F67" s="43" t="str">
        <f t="shared" si="8"/>
        <v>Div by 0</v>
      </c>
      <c r="G67" s="44" t="s">
        <v>119</v>
      </c>
      <c r="H67" s="45" t="str">
        <f t="shared" si="9"/>
        <v>N/A</v>
      </c>
      <c r="I67" s="45" t="str">
        <f t="shared" si="10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0.312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50.466999999999999</v>
      </c>
      <c r="C69" s="50">
        <v>1.429</v>
      </c>
      <c r="D69" s="50">
        <v>2.5932855212999999</v>
      </c>
      <c r="E69" s="43">
        <f t="shared" si="8"/>
        <v>-97.168446707749609</v>
      </c>
      <c r="F69" s="43">
        <f t="shared" si="8"/>
        <v>81.475543827851638</v>
      </c>
      <c r="G69" s="44" t="s">
        <v>119</v>
      </c>
      <c r="H69" s="45" t="str">
        <f t="shared" si="9"/>
        <v>No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12.461</v>
      </c>
      <c r="C70" s="50">
        <v>0.68600000000000005</v>
      </c>
      <c r="D70" s="50">
        <v>0.61843883170000002</v>
      </c>
      <c r="E70" s="43">
        <f t="shared" si="8"/>
        <v>-94.494823850413283</v>
      </c>
      <c r="F70" s="43">
        <f t="shared" si="8"/>
        <v>-9.8485668075801787</v>
      </c>
      <c r="G70" s="44" t="s">
        <v>119</v>
      </c>
      <c r="H70" s="45" t="str">
        <f t="shared" si="9"/>
        <v>No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1.869</v>
      </c>
      <c r="C71" s="50">
        <v>0.16300000000000001</v>
      </c>
      <c r="D71" s="50">
        <v>0.49371167240000002</v>
      </c>
      <c r="E71" s="43">
        <f t="shared" si="8"/>
        <v>-91.278758694489028</v>
      </c>
      <c r="F71" s="43">
        <f t="shared" si="8"/>
        <v>202.89059656441717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0.312</v>
      </c>
      <c r="C72" s="50">
        <v>0</v>
      </c>
      <c r="D72" s="50">
        <v>5.1969649999999996E-3</v>
      </c>
      <c r="E72" s="43">
        <f t="shared" si="8"/>
        <v>-100</v>
      </c>
      <c r="F72" s="43" t="str">
        <f t="shared" si="8"/>
        <v>Div by 0</v>
      </c>
      <c r="G72" s="44" t="s">
        <v>119</v>
      </c>
      <c r="H72" s="45" t="str">
        <f t="shared" si="9"/>
        <v>Yes</v>
      </c>
      <c r="I72" s="45" t="str">
        <f t="shared" si="10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19.315000000000001</v>
      </c>
      <c r="C73" s="50">
        <v>9.8000000000000004E-2</v>
      </c>
      <c r="D73" s="50">
        <v>0.59765097180000004</v>
      </c>
      <c r="E73" s="43">
        <f t="shared" si="8"/>
        <v>-99.492622314263528</v>
      </c>
      <c r="F73" s="43">
        <f t="shared" si="8"/>
        <v>509.84793040816334</v>
      </c>
      <c r="G73" s="44" t="s">
        <v>119</v>
      </c>
      <c r="H73" s="45" t="str">
        <f t="shared" si="9"/>
        <v>No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0.623</v>
      </c>
      <c r="C74" s="50">
        <v>0</v>
      </c>
      <c r="D74" s="50">
        <v>2.07878599E-2</v>
      </c>
      <c r="E74" s="43">
        <f t="shared" si="8"/>
        <v>-100</v>
      </c>
      <c r="F74" s="43" t="str">
        <f t="shared" si="8"/>
        <v>Div by 0</v>
      </c>
      <c r="G74" s="44" t="s">
        <v>119</v>
      </c>
      <c r="H74" s="45" t="str">
        <f t="shared" si="9"/>
        <v>Yes</v>
      </c>
      <c r="I74" s="45" t="str">
        <f t="shared" si="10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0.623</v>
      </c>
      <c r="C75" s="50">
        <v>8.0000000000000002E-3</v>
      </c>
      <c r="D75" s="50">
        <v>5.1969649999999996E-3</v>
      </c>
      <c r="E75" s="43">
        <f t="shared" si="8"/>
        <v>-98.715890850722317</v>
      </c>
      <c r="F75" s="43">
        <f t="shared" si="8"/>
        <v>-35.037937500000005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3.1150000000000002</v>
      </c>
      <c r="C76" s="50">
        <v>0.23699999999999999</v>
      </c>
      <c r="D76" s="50">
        <v>0.20787859889999999</v>
      </c>
      <c r="E76" s="43">
        <f t="shared" si="8"/>
        <v>-92.391653290529689</v>
      </c>
      <c r="F76" s="43">
        <f t="shared" si="8"/>
        <v>-12.287511012658229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0.623</v>
      </c>
      <c r="C77" s="50">
        <v>1.6E-2</v>
      </c>
      <c r="D77" s="50">
        <v>1.03939299E-2</v>
      </c>
      <c r="E77" s="43">
        <f t="shared" si="8"/>
        <v>-97.431781701444621</v>
      </c>
      <c r="F77" s="43">
        <f t="shared" si="8"/>
        <v>-35.037938125000004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0.312</v>
      </c>
      <c r="C78" s="50">
        <v>1.6E-2</v>
      </c>
      <c r="D78" s="50">
        <v>1.03939299E-2</v>
      </c>
      <c r="E78" s="43">
        <f t="shared" si="8"/>
        <v>-94.871794871794862</v>
      </c>
      <c r="F78" s="43">
        <f t="shared" si="8"/>
        <v>-35.037938125000004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11.215</v>
      </c>
      <c r="C79" s="50">
        <v>0.20399999999999999</v>
      </c>
      <c r="D79" s="50">
        <v>0.35859058310000003</v>
      </c>
      <c r="E79" s="43">
        <f t="shared" si="8"/>
        <v>-98.181007579135084</v>
      </c>
      <c r="F79" s="43">
        <f t="shared" si="8"/>
        <v>75.779697598039235</v>
      </c>
      <c r="G79" s="44" t="s">
        <v>119</v>
      </c>
      <c r="H79" s="45" t="str">
        <f t="shared" si="9"/>
        <v>No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</v>
      </c>
      <c r="C80" s="50">
        <v>0</v>
      </c>
      <c r="D80" s="50">
        <v>0.2650452136</v>
      </c>
      <c r="E80" s="43" t="str">
        <f t="shared" si="8"/>
        <v>Div by 0</v>
      </c>
      <c r="F80" s="43" t="str">
        <f t="shared" si="8"/>
        <v>Div by 0</v>
      </c>
      <c r="G80" s="44" t="s">
        <v>119</v>
      </c>
      <c r="H80" s="45" t="str">
        <f t="shared" si="9"/>
        <v>N/A</v>
      </c>
      <c r="I80" s="45" t="str">
        <f t="shared" si="10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159</v>
      </c>
      <c r="C83" s="41">
        <v>12095</v>
      </c>
      <c r="D83" s="41">
        <v>18684</v>
      </c>
      <c r="E83" s="43">
        <f t="shared" ref="E83:F86" si="11">IFERROR((C83-B83)*100/B83,"Div by 0")</f>
        <v>7506.9182389937105</v>
      </c>
      <c r="F83" s="43">
        <f t="shared" si="11"/>
        <v>54.477056634973131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No</v>
      </c>
      <c r="I83" s="45" t="str">
        <f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18.239000000000001</v>
      </c>
      <c r="C84" s="50">
        <v>13.542999999999999</v>
      </c>
      <c r="D84" s="50">
        <v>12.133376151</v>
      </c>
      <c r="E84" s="43">
        <f t="shared" si="11"/>
        <v>-25.747025604473937</v>
      </c>
      <c r="F84" s="43">
        <f t="shared" si="11"/>
        <v>-10.408505124418513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72.956000000000003</v>
      </c>
      <c r="C85" s="50">
        <v>81.611999999999995</v>
      </c>
      <c r="D85" s="50">
        <v>83.563476772000001</v>
      </c>
      <c r="E85" s="43">
        <f t="shared" si="11"/>
        <v>11.864685563901519</v>
      </c>
      <c r="F85" s="43">
        <f t="shared" si="11"/>
        <v>2.3911640101945872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8.8049999999999997</v>
      </c>
      <c r="C86" s="50">
        <v>4.8449999999999998</v>
      </c>
      <c r="D86" s="50">
        <v>4.3031470777000003</v>
      </c>
      <c r="E86" s="43">
        <f t="shared" si="11"/>
        <v>-44.974446337308351</v>
      </c>
      <c r="F86" s="43">
        <f t="shared" si="11"/>
        <v>-11.183754846233219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166</v>
      </c>
      <c r="C88" s="41">
        <v>229</v>
      </c>
      <c r="D88" s="41">
        <v>692</v>
      </c>
      <c r="E88" s="43">
        <f t="shared" ref="E88:F91" si="12">IFERROR((C88-B88)*100/B88,"Div by 0")</f>
        <v>37.951807228915662</v>
      </c>
      <c r="F88" s="43">
        <f t="shared" si="12"/>
        <v>202.18340611353713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No</v>
      </c>
      <c r="I88" s="45" t="str">
        <f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4.2169999999999996</v>
      </c>
      <c r="C89" s="50">
        <v>5.6769999999999996</v>
      </c>
      <c r="D89" s="50">
        <v>7.6589595376000004</v>
      </c>
      <c r="E89" s="43">
        <f t="shared" si="12"/>
        <v>34.621769030116198</v>
      </c>
      <c r="F89" s="43">
        <f t="shared" si="12"/>
        <v>34.912093316892737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61.445999999999998</v>
      </c>
      <c r="C90" s="50">
        <v>68.122</v>
      </c>
      <c r="D90" s="50">
        <v>74.277456646999994</v>
      </c>
      <c r="E90" s="43">
        <f t="shared" si="12"/>
        <v>10.864824398658987</v>
      </c>
      <c r="F90" s="43">
        <f t="shared" si="12"/>
        <v>9.0359306053844488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34.337000000000003</v>
      </c>
      <c r="C91" s="50">
        <v>26.201000000000001</v>
      </c>
      <c r="D91" s="50">
        <v>18.063583815000001</v>
      </c>
      <c r="E91" s="43">
        <f t="shared" si="12"/>
        <v>-23.694556891982415</v>
      </c>
      <c r="F91" s="43">
        <f t="shared" si="12"/>
        <v>-31.057654994084192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9896</v>
      </c>
      <c r="C7" s="41">
        <v>9934</v>
      </c>
      <c r="D7" s="41">
        <v>26664</v>
      </c>
      <c r="E7" s="43">
        <f t="shared" ref="E7:F18" si="0">IFERROR((C7-B7)*100/B7,"Div by 0")</f>
        <v>0.38399353274050119</v>
      </c>
      <c r="F7" s="43">
        <f t="shared" si="0"/>
        <v>168.4115160056372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61.478999999999999</v>
      </c>
      <c r="C9" s="50">
        <v>55.456000000000003</v>
      </c>
      <c r="D9" s="50">
        <v>58.01080108</v>
      </c>
      <c r="E9" s="43">
        <f t="shared" si="0"/>
        <v>-9.7968411978073746</v>
      </c>
      <c r="F9" s="43">
        <f t="shared" si="0"/>
        <v>4.6068975043277502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19.816981697999999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1.526</v>
      </c>
      <c r="C11" s="50">
        <v>1.601</v>
      </c>
      <c r="D11" s="50">
        <v>2.2952295230000002</v>
      </c>
      <c r="E11" s="43">
        <f t="shared" si="0"/>
        <v>4.9148099606815174</v>
      </c>
      <c r="F11" s="43">
        <f t="shared" si="0"/>
        <v>43.362243785134304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6.0999999999999999E-2</v>
      </c>
      <c r="C12" s="50">
        <v>0.05</v>
      </c>
      <c r="D12" s="50">
        <v>2.2502250200000001E-2</v>
      </c>
      <c r="E12" s="43">
        <f t="shared" si="0"/>
        <v>-18.032786885245898</v>
      </c>
      <c r="F12" s="43">
        <f t="shared" si="0"/>
        <v>-54.995499600000002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29.396000000000001</v>
      </c>
      <c r="C13" s="50">
        <v>29.152000000000001</v>
      </c>
      <c r="D13" s="50">
        <v>10.587308731</v>
      </c>
      <c r="E13" s="43">
        <f t="shared" si="0"/>
        <v>-0.83004490406858</v>
      </c>
      <c r="F13" s="43">
        <f t="shared" si="0"/>
        <v>-63.682393211443468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3.5569999999999999</v>
      </c>
      <c r="C14" s="50">
        <v>23.052</v>
      </c>
      <c r="D14" s="50">
        <v>43.316831682999997</v>
      </c>
      <c r="E14" s="43">
        <f t="shared" si="0"/>
        <v>548.07421984818666</v>
      </c>
      <c r="F14" s="43">
        <f t="shared" si="0"/>
        <v>87.909212575915319</v>
      </c>
      <c r="G14" s="44" t="s">
        <v>119</v>
      </c>
      <c r="H14" s="45" t="str">
        <f t="shared" si="1"/>
        <v>No</v>
      </c>
      <c r="I14" s="45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3.5470000000000002</v>
      </c>
      <c r="C15" s="50">
        <v>23.052</v>
      </c>
      <c r="D15" s="50">
        <v>26.312631263</v>
      </c>
      <c r="E15" s="43">
        <f t="shared" si="0"/>
        <v>549.90132506343389</v>
      </c>
      <c r="F15" s="43">
        <f t="shared" si="0"/>
        <v>14.144678392330384</v>
      </c>
      <c r="G15" s="44" t="s">
        <v>119</v>
      </c>
      <c r="H15" s="45" t="str">
        <f t="shared" si="1"/>
        <v>No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3668.8020000000001</v>
      </c>
      <c r="C17" s="50">
        <v>3991.6869999999999</v>
      </c>
      <c r="D17" s="50">
        <v>1544.0112136</v>
      </c>
      <c r="E17" s="43">
        <f t="shared" si="0"/>
        <v>8.8008292625222015</v>
      </c>
      <c r="F17" s="43">
        <f t="shared" si="0"/>
        <v>-61.319331560816273</v>
      </c>
      <c r="G17" s="44" t="s">
        <v>119</v>
      </c>
      <c r="H17" s="45" t="str">
        <f t="shared" si="1"/>
        <v>Yes</v>
      </c>
      <c r="I17" s="45" t="str">
        <f t="shared" si="2"/>
        <v>No</v>
      </c>
    </row>
    <row r="18" spans="1:35" s="54" customFormat="1" ht="15.75" customHeight="1">
      <c r="A18" s="40" t="s">
        <v>102</v>
      </c>
      <c r="B18" s="48">
        <v>480.18599999999998</v>
      </c>
      <c r="C18" s="50">
        <v>496.92500000000001</v>
      </c>
      <c r="D18" s="50">
        <v>241.74692468999999</v>
      </c>
      <c r="E18" s="43">
        <f t="shared" si="0"/>
        <v>3.4859408645816483</v>
      </c>
      <c r="F18" s="43">
        <f t="shared" si="0"/>
        <v>-51.351426333953818</v>
      </c>
      <c r="G18" s="44" t="s">
        <v>119</v>
      </c>
      <c r="H18" s="45" t="str">
        <f t="shared" si="1"/>
        <v>Yes</v>
      </c>
      <c r="I18" s="45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352</v>
      </c>
      <c r="C20" s="41">
        <v>2290</v>
      </c>
      <c r="D20" s="41">
        <v>11550</v>
      </c>
      <c r="E20" s="43">
        <f t="shared" ref="E20:F23" si="3">IFERROR((C20-B20)*100/B20,"Div by 0")</f>
        <v>550.56818181818187</v>
      </c>
      <c r="F20" s="43">
        <f t="shared" si="3"/>
        <v>404.36681222707426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No</v>
      </c>
      <c r="I20" s="45" t="str">
        <f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54.545000000000002</v>
      </c>
      <c r="C21" s="50">
        <v>91.572000000000003</v>
      </c>
      <c r="D21" s="50">
        <v>61.082251081999999</v>
      </c>
      <c r="E21" s="43">
        <f t="shared" si="3"/>
        <v>67.883399028325243</v>
      </c>
      <c r="F21" s="43">
        <f t="shared" si="3"/>
        <v>-33.295929889049056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No</v>
      </c>
      <c r="I21" s="45" t="str">
        <f>IF(F21="Div by 0","N/A",IF(G21="N/A","N/A",IF(AND((ABS(F21)&gt;ABS(VALUE(MID(G21,1,2)))),(C21&gt;=10)),"No",IF(AND((ABS(F21)&gt;ABS(VALUE(MID(G21,1,2)))),(D21&gt;=10)),"No","Yes"))))</f>
        <v>No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45.454999999999998</v>
      </c>
      <c r="C22" s="50">
        <v>8.4280000000000008</v>
      </c>
      <c r="D22" s="50">
        <v>38.917748918000001</v>
      </c>
      <c r="E22" s="43">
        <f t="shared" si="3"/>
        <v>-81.458585414145873</v>
      </c>
      <c r="F22" s="43">
        <f t="shared" si="3"/>
        <v>361.76731037019454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No</v>
      </c>
      <c r="I22" s="45" t="str">
        <f>IF(F22="Div by 0","N/A",IF(G22="N/A","N/A",IF(AND((ABS(F22)&gt;ABS(VALUE(MID(G22,1,2)))),(C22&gt;=10)),"No",IF(AND((ABS(F22)&gt;ABS(VALUE(MID(G22,1,2)))),(D22&gt;=10)),"No","Yes"))))</f>
        <v>No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351</v>
      </c>
      <c r="C25" s="41">
        <v>2290</v>
      </c>
      <c r="D25" s="41">
        <v>7016</v>
      </c>
      <c r="E25" s="43">
        <f t="shared" ref="E25:F45" si="4">IFERROR((C25-B25)*100/B25,"Div by 0")</f>
        <v>552.42165242165242</v>
      </c>
      <c r="F25" s="43">
        <f t="shared" si="4"/>
        <v>206.37554585152839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No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54.415999999999997</v>
      </c>
      <c r="C26" s="50">
        <v>91.572000000000003</v>
      </c>
      <c r="D26" s="50">
        <v>35.932155074000001</v>
      </c>
      <c r="E26" s="43">
        <f t="shared" si="4"/>
        <v>68.281387827109683</v>
      </c>
      <c r="F26" s="43">
        <f t="shared" si="4"/>
        <v>-60.760761942515181</v>
      </c>
      <c r="G26" s="44" t="s">
        <v>119</v>
      </c>
      <c r="H26" s="45" t="str">
        <f t="shared" si="5"/>
        <v>No</v>
      </c>
      <c r="I26" s="45" t="str">
        <f t="shared" si="6"/>
        <v>No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39.886000000000003</v>
      </c>
      <c r="C27" s="50">
        <v>7.9480000000000004</v>
      </c>
      <c r="D27" s="50">
        <v>60.390535917999998</v>
      </c>
      <c r="E27" s="43">
        <f t="shared" si="4"/>
        <v>-80.073208644637219</v>
      </c>
      <c r="F27" s="43">
        <f t="shared" si="4"/>
        <v>659.82053243583277</v>
      </c>
      <c r="G27" s="44" t="s">
        <v>119</v>
      </c>
      <c r="H27" s="45" t="str">
        <f t="shared" si="5"/>
        <v>No</v>
      </c>
      <c r="I27" s="45" t="str">
        <f t="shared" si="6"/>
        <v>No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5.6980000000000004</v>
      </c>
      <c r="C28" s="50">
        <v>0.48</v>
      </c>
      <c r="D28" s="50">
        <v>3.6773090079999999</v>
      </c>
      <c r="E28" s="43">
        <f t="shared" si="4"/>
        <v>-91.575991575991566</v>
      </c>
      <c r="F28" s="43">
        <f t="shared" si="4"/>
        <v>666.10604333333333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12.250999999999999</v>
      </c>
      <c r="C29" s="50">
        <v>49.039000000000001</v>
      </c>
      <c r="D29" s="50">
        <v>35.832383124000003</v>
      </c>
      <c r="E29" s="43">
        <f t="shared" si="4"/>
        <v>300.28569096400298</v>
      </c>
      <c r="F29" s="43">
        <f t="shared" si="4"/>
        <v>-26.930844584922202</v>
      </c>
      <c r="G29" s="44" t="s">
        <v>119</v>
      </c>
      <c r="H29" s="45" t="str">
        <f t="shared" si="5"/>
        <v>No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19.943000000000001</v>
      </c>
      <c r="C30" s="50">
        <v>76.200999999999993</v>
      </c>
      <c r="D30" s="50">
        <v>71.180159634999995</v>
      </c>
      <c r="E30" s="43">
        <f t="shared" si="4"/>
        <v>282.09396780825347</v>
      </c>
      <c r="F30" s="43">
        <f t="shared" si="4"/>
        <v>-6.5889428813270143</v>
      </c>
      <c r="G30" s="44" t="s">
        <v>119</v>
      </c>
      <c r="H30" s="45" t="str">
        <f t="shared" si="5"/>
        <v>No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16.809000000000001</v>
      </c>
      <c r="C31" s="50">
        <v>66.986999999999995</v>
      </c>
      <c r="D31" s="50">
        <v>61.217217787999999</v>
      </c>
      <c r="E31" s="43">
        <f t="shared" si="4"/>
        <v>298.51865072282698</v>
      </c>
      <c r="F31" s="43">
        <f t="shared" si="4"/>
        <v>-8.6132864764805053</v>
      </c>
      <c r="G31" s="44" t="s">
        <v>119</v>
      </c>
      <c r="H31" s="45" t="str">
        <f t="shared" si="5"/>
        <v>No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19.943000000000001</v>
      </c>
      <c r="C32" s="50">
        <v>76.200999999999993</v>
      </c>
      <c r="D32" s="50">
        <v>71.180159634999995</v>
      </c>
      <c r="E32" s="43">
        <f t="shared" si="4"/>
        <v>282.09396780825347</v>
      </c>
      <c r="F32" s="43">
        <f t="shared" si="4"/>
        <v>-6.5889428813270143</v>
      </c>
      <c r="G32" s="44" t="s">
        <v>119</v>
      </c>
      <c r="H32" s="45" t="str">
        <f t="shared" si="5"/>
        <v>No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1.1399999999999999</v>
      </c>
      <c r="C33" s="50">
        <v>9.3450000000000006</v>
      </c>
      <c r="D33" s="50">
        <v>7.0125427593999996</v>
      </c>
      <c r="E33" s="43">
        <f t="shared" si="4"/>
        <v>719.73684210526324</v>
      </c>
      <c r="F33" s="43">
        <f t="shared" si="4"/>
        <v>-24.959414024612101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13.96</v>
      </c>
      <c r="C34" s="50">
        <v>59.127000000000002</v>
      </c>
      <c r="D34" s="50">
        <v>52.266248574999999</v>
      </c>
      <c r="E34" s="43">
        <f t="shared" si="4"/>
        <v>323.54584527220629</v>
      </c>
      <c r="F34" s="43">
        <f t="shared" si="4"/>
        <v>-11.603415402438824</v>
      </c>
      <c r="G34" s="44" t="s">
        <v>119</v>
      </c>
      <c r="H34" s="45" t="str">
        <f t="shared" si="5"/>
        <v>No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5.9829999999999997</v>
      </c>
      <c r="C35" s="50">
        <v>17.074000000000002</v>
      </c>
      <c r="D35" s="50">
        <v>18.91391106</v>
      </c>
      <c r="E35" s="43">
        <f t="shared" si="4"/>
        <v>185.37522981781717</v>
      </c>
      <c r="F35" s="43">
        <f t="shared" si="4"/>
        <v>10.776098512357962</v>
      </c>
      <c r="G35" s="44" t="s">
        <v>119</v>
      </c>
      <c r="H35" s="45" t="str">
        <f t="shared" si="5"/>
        <v>No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18.518999999999998</v>
      </c>
      <c r="C36" s="50">
        <v>74.147999999999996</v>
      </c>
      <c r="D36" s="50">
        <v>69.697833523</v>
      </c>
      <c r="E36" s="43">
        <f t="shared" si="4"/>
        <v>300.38878989146281</v>
      </c>
      <c r="F36" s="43">
        <f t="shared" si="4"/>
        <v>-6.0017350124076128</v>
      </c>
      <c r="G36" s="44" t="s">
        <v>119</v>
      </c>
      <c r="H36" s="45" t="str">
        <f t="shared" si="5"/>
        <v>No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80.057000000000002</v>
      </c>
      <c r="C37" s="50">
        <v>23.318999999999999</v>
      </c>
      <c r="D37" s="50">
        <v>28.720068415</v>
      </c>
      <c r="E37" s="43">
        <f t="shared" si="4"/>
        <v>-70.872003697365628</v>
      </c>
      <c r="F37" s="43">
        <f t="shared" si="4"/>
        <v>23.161663943565337</v>
      </c>
      <c r="G37" s="44" t="s">
        <v>119</v>
      </c>
      <c r="H37" s="45" t="str">
        <f t="shared" si="5"/>
        <v>No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99.52</v>
      </c>
      <c r="D38" s="50">
        <v>99.900228049999996</v>
      </c>
      <c r="E38" s="43">
        <f t="shared" si="4"/>
        <v>-0.48000000000000398</v>
      </c>
      <c r="F38" s="43">
        <f t="shared" si="4"/>
        <v>0.3820619473472664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99.52</v>
      </c>
      <c r="D39" s="50">
        <v>99.900228049999996</v>
      </c>
      <c r="E39" s="43">
        <f t="shared" si="4"/>
        <v>-0.48000000000000398</v>
      </c>
      <c r="F39" s="43">
        <f t="shared" si="4"/>
        <v>0.3820619473472664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99.52</v>
      </c>
      <c r="D40" s="50">
        <v>99.900228049999996</v>
      </c>
      <c r="E40" s="43">
        <f t="shared" si="4"/>
        <v>-0.48000000000000398</v>
      </c>
      <c r="F40" s="43">
        <f t="shared" si="4"/>
        <v>0.3820619473472664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65.811999999999998</v>
      </c>
      <c r="C41" s="50">
        <v>84.671999999999997</v>
      </c>
      <c r="D41" s="50">
        <v>84.962941846999996</v>
      </c>
      <c r="E41" s="43">
        <f t="shared" si="4"/>
        <v>28.657387710447942</v>
      </c>
      <c r="F41" s="43">
        <f t="shared" si="4"/>
        <v>0.3436104580026445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99.52</v>
      </c>
      <c r="D42" s="50">
        <v>99.900228049999996</v>
      </c>
      <c r="E42" s="43">
        <f t="shared" si="4"/>
        <v>-0.48000000000000398</v>
      </c>
      <c r="F42" s="43">
        <f t="shared" si="4"/>
        <v>0.3820619473472664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98.575000000000003</v>
      </c>
      <c r="C43" s="50">
        <v>98.384</v>
      </c>
      <c r="D43" s="50">
        <v>98.788483466000002</v>
      </c>
      <c r="E43" s="43">
        <f t="shared" si="4"/>
        <v>-0.19376109561248034</v>
      </c>
      <c r="F43" s="43">
        <f t="shared" si="4"/>
        <v>0.41112728289152917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19.943000000000001</v>
      </c>
      <c r="C44" s="50">
        <v>76.200999999999993</v>
      </c>
      <c r="D44" s="50">
        <v>71.180159634999995</v>
      </c>
      <c r="E44" s="43">
        <f t="shared" si="4"/>
        <v>282.09396780825347</v>
      </c>
      <c r="F44" s="43">
        <f t="shared" si="4"/>
        <v>-6.5889428813270143</v>
      </c>
      <c r="G44" s="44" t="s">
        <v>119</v>
      </c>
      <c r="H44" s="45" t="str">
        <f t="shared" si="5"/>
        <v>No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80.057000000000002</v>
      </c>
      <c r="C45" s="50">
        <v>23.318999999999999</v>
      </c>
      <c r="D45" s="50">
        <v>28.720068415</v>
      </c>
      <c r="E45" s="43">
        <f t="shared" si="4"/>
        <v>-70.872003697365628</v>
      </c>
      <c r="F45" s="43">
        <f t="shared" si="4"/>
        <v>23.161663943565337</v>
      </c>
      <c r="G45" s="44" t="s">
        <v>119</v>
      </c>
      <c r="H45" s="45" t="str">
        <f t="shared" si="5"/>
        <v>No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347</v>
      </c>
      <c r="C49" s="41">
        <v>2253</v>
      </c>
      <c r="D49" s="41">
        <v>6931</v>
      </c>
      <c r="E49" s="43">
        <f t="shared" ref="E49:F81" si="8">IFERROR((C49-B49)*100/B49,"Div by 0")</f>
        <v>549.27953890489914</v>
      </c>
      <c r="F49" s="43">
        <f t="shared" si="8"/>
        <v>207.63426542387927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No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29.395</v>
      </c>
      <c r="C50" s="50">
        <v>85.131</v>
      </c>
      <c r="D50" s="50">
        <v>89.583032751000005</v>
      </c>
      <c r="E50" s="43">
        <f t="shared" si="8"/>
        <v>189.6104779724443</v>
      </c>
      <c r="F50" s="43">
        <f t="shared" si="8"/>
        <v>5.2296258131585489</v>
      </c>
      <c r="G50" s="44" t="s">
        <v>119</v>
      </c>
      <c r="H50" s="45" t="str">
        <f t="shared" si="9"/>
        <v>No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13.545</v>
      </c>
      <c r="C51" s="80">
        <v>45.14</v>
      </c>
      <c r="D51" s="80">
        <v>68.25854855</v>
      </c>
      <c r="E51" s="43">
        <f t="shared" si="8"/>
        <v>233.25950535252861</v>
      </c>
      <c r="F51" s="43">
        <f t="shared" si="8"/>
        <v>51.215216105449713</v>
      </c>
      <c r="G51" s="44" t="s">
        <v>119</v>
      </c>
      <c r="H51" s="45" t="str">
        <f t="shared" si="9"/>
        <v>No</v>
      </c>
      <c r="I51" s="45" t="str">
        <f t="shared" si="10"/>
        <v>No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2.8820000000000001</v>
      </c>
      <c r="C52" s="50">
        <v>0.93200000000000005</v>
      </c>
      <c r="D52" s="50">
        <v>0.50497763669999995</v>
      </c>
      <c r="E52" s="43">
        <f t="shared" si="8"/>
        <v>-67.661346287300489</v>
      </c>
      <c r="F52" s="43">
        <f t="shared" si="8"/>
        <v>-45.817850139484989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2.8820000000000001</v>
      </c>
      <c r="C53" s="50">
        <v>0.17799999999999999</v>
      </c>
      <c r="D53" s="50">
        <v>0.86567594859999997</v>
      </c>
      <c r="E53" s="43">
        <f t="shared" si="8"/>
        <v>-93.823733518390014</v>
      </c>
      <c r="F53" s="43">
        <f t="shared" si="8"/>
        <v>386.3348025842696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2.3050000000000002</v>
      </c>
      <c r="C54" s="50">
        <v>24.056999999999999</v>
      </c>
      <c r="D54" s="50">
        <v>7.1273986438000003</v>
      </c>
      <c r="E54" s="43">
        <f t="shared" si="8"/>
        <v>943.68763557483715</v>
      </c>
      <c r="F54" s="43">
        <f t="shared" si="8"/>
        <v>-70.372870084382924</v>
      </c>
      <c r="G54" s="44" t="s">
        <v>119</v>
      </c>
      <c r="H54" s="45" t="str">
        <f t="shared" si="9"/>
        <v>No</v>
      </c>
      <c r="I54" s="45" t="str">
        <f t="shared" si="10"/>
        <v>No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0.28799999999999998</v>
      </c>
      <c r="C55" s="50">
        <v>4.3999999999999997E-2</v>
      </c>
      <c r="D55" s="50">
        <v>0.12985139230000001</v>
      </c>
      <c r="E55" s="43">
        <f t="shared" si="8"/>
        <v>-84.722222222222229</v>
      </c>
      <c r="F55" s="43">
        <f t="shared" si="8"/>
        <v>195.11680068181821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0</v>
      </c>
      <c r="D56" s="50">
        <v>7.2139662399999999E-2</v>
      </c>
      <c r="E56" s="43" t="str">
        <f t="shared" si="8"/>
        <v>Div by 0</v>
      </c>
      <c r="F56" s="43" t="str">
        <f t="shared" si="8"/>
        <v>Div by 0</v>
      </c>
      <c r="G56" s="44" t="s">
        <v>119</v>
      </c>
      <c r="H56" s="45" t="str">
        <f t="shared" si="9"/>
        <v>N/A</v>
      </c>
      <c r="I56" s="45" t="str">
        <f t="shared" si="10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2.3050000000000002</v>
      </c>
      <c r="C57" s="50">
        <v>7.4119999999999999</v>
      </c>
      <c r="D57" s="50">
        <v>4.5592266628000004</v>
      </c>
      <c r="E57" s="43">
        <f t="shared" si="8"/>
        <v>221.56182212581339</v>
      </c>
      <c r="F57" s="43">
        <f t="shared" si="8"/>
        <v>-38.488577134376676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</v>
      </c>
      <c r="C58" s="50">
        <v>0</v>
      </c>
      <c r="D58" s="50">
        <v>1.4427932500000001E-2</v>
      </c>
      <c r="E58" s="43" t="str">
        <f t="shared" si="8"/>
        <v>Div by 0</v>
      </c>
      <c r="F58" s="43" t="str">
        <f t="shared" si="8"/>
        <v>Div by 0</v>
      </c>
      <c r="G58" s="44" t="s">
        <v>119</v>
      </c>
      <c r="H58" s="45" t="str">
        <f t="shared" si="9"/>
        <v>N/A</v>
      </c>
      <c r="I58" s="45" t="str">
        <f t="shared" si="10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0.28799999999999998</v>
      </c>
      <c r="C59" s="50">
        <v>0</v>
      </c>
      <c r="D59" s="50">
        <v>0</v>
      </c>
      <c r="E59" s="43">
        <f t="shared" si="8"/>
        <v>-100</v>
      </c>
      <c r="F59" s="43" t="str">
        <f t="shared" si="8"/>
        <v>Div by 0</v>
      </c>
      <c r="G59" s="44" t="s">
        <v>119</v>
      </c>
      <c r="H59" s="45" t="str">
        <f t="shared" si="9"/>
        <v>Yes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2.8820000000000001</v>
      </c>
      <c r="C60" s="50">
        <v>4.3049999999999997</v>
      </c>
      <c r="D60" s="50">
        <v>3.4338479296000002</v>
      </c>
      <c r="E60" s="43">
        <f t="shared" si="8"/>
        <v>49.375433726578748</v>
      </c>
      <c r="F60" s="43">
        <f t="shared" si="8"/>
        <v>-20.235820450638784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</v>
      </c>
      <c r="C61" s="50">
        <v>0</v>
      </c>
      <c r="D61" s="50">
        <v>0</v>
      </c>
      <c r="E61" s="43" t="str">
        <f t="shared" si="8"/>
        <v>Div by 0</v>
      </c>
      <c r="F61" s="43" t="str">
        <f t="shared" si="8"/>
        <v>Div by 0</v>
      </c>
      <c r="G61" s="44" t="s">
        <v>119</v>
      </c>
      <c r="H61" s="45" t="str">
        <f t="shared" si="9"/>
        <v>N/A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</v>
      </c>
      <c r="C62" s="50">
        <v>0.93200000000000005</v>
      </c>
      <c r="D62" s="50">
        <v>2.7701630356</v>
      </c>
      <c r="E62" s="43" t="str">
        <f t="shared" si="8"/>
        <v>Div by 0</v>
      </c>
      <c r="F62" s="43">
        <f t="shared" si="8"/>
        <v>197.22779351931328</v>
      </c>
      <c r="G62" s="44" t="s">
        <v>119</v>
      </c>
      <c r="H62" s="45" t="str">
        <f t="shared" si="9"/>
        <v>N/A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</v>
      </c>
      <c r="C63" s="50">
        <v>1.5980000000000001</v>
      </c>
      <c r="D63" s="50">
        <v>1.0243832059</v>
      </c>
      <c r="E63" s="43" t="str">
        <f t="shared" si="8"/>
        <v>Div by 0</v>
      </c>
      <c r="F63" s="43">
        <f t="shared" si="8"/>
        <v>-35.895919530663335</v>
      </c>
      <c r="G63" s="44" t="s">
        <v>119</v>
      </c>
      <c r="H63" s="45" t="str">
        <f t="shared" si="9"/>
        <v>N/A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0.57599999999999996</v>
      </c>
      <c r="C64" s="50">
        <v>0.17799999999999999</v>
      </c>
      <c r="D64" s="50">
        <v>0.40398210940000001</v>
      </c>
      <c r="E64" s="43">
        <f t="shared" si="8"/>
        <v>-69.097222222222229</v>
      </c>
      <c r="F64" s="43">
        <f t="shared" si="8"/>
        <v>126.95624123595508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1.4410000000000001</v>
      </c>
      <c r="C65" s="50">
        <v>0.311</v>
      </c>
      <c r="D65" s="50">
        <v>0.41841004180000002</v>
      </c>
      <c r="E65" s="43">
        <f t="shared" si="8"/>
        <v>-78.417765440666216</v>
      </c>
      <c r="F65" s="43">
        <f t="shared" si="8"/>
        <v>34.536990932475895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4.3999999999999997E-2</v>
      </c>
      <c r="D66" s="50">
        <v>0</v>
      </c>
      <c r="E66" s="43" t="str">
        <f t="shared" si="8"/>
        <v>Div by 0</v>
      </c>
      <c r="F66" s="43">
        <f t="shared" si="8"/>
        <v>-100</v>
      </c>
      <c r="G66" s="44" t="s">
        <v>119</v>
      </c>
      <c r="H66" s="45" t="str">
        <f t="shared" si="9"/>
        <v>N/A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</v>
      </c>
      <c r="C67" s="50">
        <v>0</v>
      </c>
      <c r="D67" s="50">
        <v>0</v>
      </c>
      <c r="E67" s="43" t="str">
        <f t="shared" si="8"/>
        <v>Div by 0</v>
      </c>
      <c r="F67" s="43" t="str">
        <f t="shared" si="8"/>
        <v>Div by 0</v>
      </c>
      <c r="G67" s="44" t="s">
        <v>119</v>
      </c>
      <c r="H67" s="45" t="str">
        <f t="shared" si="9"/>
        <v>N/A</v>
      </c>
      <c r="I67" s="45" t="str">
        <f t="shared" si="10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70.605000000000004</v>
      </c>
      <c r="C69" s="50">
        <v>14.869</v>
      </c>
      <c r="D69" s="50">
        <v>10.416967249000001</v>
      </c>
      <c r="E69" s="43">
        <f t="shared" si="8"/>
        <v>-78.940584944409039</v>
      </c>
      <c r="F69" s="43">
        <f t="shared" si="8"/>
        <v>-29.941709267603734</v>
      </c>
      <c r="G69" s="44" t="s">
        <v>119</v>
      </c>
      <c r="H69" s="45" t="str">
        <f t="shared" si="9"/>
        <v>No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12.103999999999999</v>
      </c>
      <c r="C70" s="50">
        <v>3.7730000000000001</v>
      </c>
      <c r="D70" s="50">
        <v>1.7746356946999999</v>
      </c>
      <c r="E70" s="43">
        <f t="shared" si="8"/>
        <v>-68.828486450760082</v>
      </c>
      <c r="F70" s="43">
        <f t="shared" si="8"/>
        <v>-52.964863644314875</v>
      </c>
      <c r="G70" s="44" t="s">
        <v>119</v>
      </c>
      <c r="H70" s="45" t="str">
        <f t="shared" si="9"/>
        <v>No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1.153</v>
      </c>
      <c r="C71" s="50">
        <v>1.42</v>
      </c>
      <c r="D71" s="50">
        <v>2.4671764536</v>
      </c>
      <c r="E71" s="43">
        <f t="shared" si="8"/>
        <v>23.156981786643527</v>
      </c>
      <c r="F71" s="43">
        <f t="shared" si="8"/>
        <v>73.744820676056349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0.86499999999999999</v>
      </c>
      <c r="C72" s="50">
        <v>8.8999999999999996E-2</v>
      </c>
      <c r="D72" s="50">
        <v>4.3283797399999997E-2</v>
      </c>
      <c r="E72" s="43">
        <f t="shared" si="8"/>
        <v>-89.710982658959551</v>
      </c>
      <c r="F72" s="43">
        <f t="shared" si="8"/>
        <v>-51.366519775280899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42.075000000000003</v>
      </c>
      <c r="C73" s="50">
        <v>6.968</v>
      </c>
      <c r="D73" s="50">
        <v>3.5348434569</v>
      </c>
      <c r="E73" s="43">
        <f t="shared" si="8"/>
        <v>-83.439096850861546</v>
      </c>
      <c r="F73" s="43">
        <f t="shared" si="8"/>
        <v>-49.270329263777271</v>
      </c>
      <c r="G73" s="44" t="s">
        <v>119</v>
      </c>
      <c r="H73" s="45" t="str">
        <f t="shared" si="9"/>
        <v>No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0.28799999999999998</v>
      </c>
      <c r="C74" s="50">
        <v>0</v>
      </c>
      <c r="D74" s="50">
        <v>8.6567594900000003E-2</v>
      </c>
      <c r="E74" s="43">
        <f t="shared" si="8"/>
        <v>-100</v>
      </c>
      <c r="F74" s="43" t="str">
        <f t="shared" si="8"/>
        <v>Div by 0</v>
      </c>
      <c r="G74" s="44" t="s">
        <v>119</v>
      </c>
      <c r="H74" s="45" t="str">
        <f t="shared" si="9"/>
        <v>Yes</v>
      </c>
      <c r="I74" s="45" t="str">
        <f t="shared" si="10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0.57599999999999996</v>
      </c>
      <c r="C75" s="50">
        <v>0</v>
      </c>
      <c r="D75" s="50">
        <v>5.7711729900000001E-2</v>
      </c>
      <c r="E75" s="43">
        <f t="shared" si="8"/>
        <v>-100</v>
      </c>
      <c r="F75" s="43" t="str">
        <f t="shared" si="8"/>
        <v>Div by 0</v>
      </c>
      <c r="G75" s="44" t="s">
        <v>119</v>
      </c>
      <c r="H75" s="45" t="str">
        <f t="shared" si="9"/>
        <v>Yes</v>
      </c>
      <c r="I75" s="45" t="str">
        <f t="shared" si="10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2.8820000000000001</v>
      </c>
      <c r="C76" s="50">
        <v>1.2869999999999999</v>
      </c>
      <c r="D76" s="50">
        <v>0.47612177179999998</v>
      </c>
      <c r="E76" s="43">
        <f t="shared" si="8"/>
        <v>-55.343511450381691</v>
      </c>
      <c r="F76" s="43">
        <f t="shared" si="8"/>
        <v>-63.005301336441342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0.86499999999999999</v>
      </c>
      <c r="C77" s="50">
        <v>0.13300000000000001</v>
      </c>
      <c r="D77" s="50">
        <v>5.7711729900000001E-2</v>
      </c>
      <c r="E77" s="43">
        <f t="shared" si="8"/>
        <v>-84.624277456647405</v>
      </c>
      <c r="F77" s="43">
        <f t="shared" si="8"/>
        <v>-56.607721879699241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0.28799999999999998</v>
      </c>
      <c r="C78" s="50">
        <v>4.3999999999999997E-2</v>
      </c>
      <c r="D78" s="50">
        <v>1.4427932500000001E-2</v>
      </c>
      <c r="E78" s="43">
        <f t="shared" si="8"/>
        <v>-84.722222222222229</v>
      </c>
      <c r="F78" s="43">
        <f t="shared" si="8"/>
        <v>-67.209244318181817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9.51</v>
      </c>
      <c r="C79" s="50">
        <v>1.1539999999999999</v>
      </c>
      <c r="D79" s="50">
        <v>1.1830904631000001</v>
      </c>
      <c r="E79" s="43">
        <f t="shared" si="8"/>
        <v>-87.865404837013671</v>
      </c>
      <c r="F79" s="43">
        <f t="shared" si="8"/>
        <v>2.5208373570190803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</v>
      </c>
      <c r="C80" s="50">
        <v>0</v>
      </c>
      <c r="D80" s="50">
        <v>0.72139662390000003</v>
      </c>
      <c r="E80" s="43" t="str">
        <f t="shared" si="8"/>
        <v>Div by 0</v>
      </c>
      <c r="F80" s="43" t="str">
        <f t="shared" si="8"/>
        <v>Div by 0</v>
      </c>
      <c r="G80" s="44" t="s">
        <v>119</v>
      </c>
      <c r="H80" s="45" t="str">
        <f t="shared" si="9"/>
        <v>N/A</v>
      </c>
      <c r="I80" s="45" t="str">
        <f t="shared" si="10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70</v>
      </c>
      <c r="C83" s="41">
        <v>1745</v>
      </c>
      <c r="D83" s="41">
        <v>4994</v>
      </c>
      <c r="E83" s="43">
        <f t="shared" ref="E83:F86" si="11">IFERROR((C83-B83)*100/B83,"Div by 0")</f>
        <v>2392.8571428571427</v>
      </c>
      <c r="F83" s="43">
        <f t="shared" si="11"/>
        <v>186.189111747851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No</v>
      </c>
      <c r="I83" s="45" t="str">
        <f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25.713999999999999</v>
      </c>
      <c r="C84" s="50">
        <v>36.159999999999997</v>
      </c>
      <c r="D84" s="50">
        <v>19.223067681</v>
      </c>
      <c r="E84" s="43">
        <f t="shared" si="11"/>
        <v>40.623784708718986</v>
      </c>
      <c r="F84" s="43">
        <f t="shared" si="11"/>
        <v>-46.838861501659288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No</v>
      </c>
      <c r="I84" s="45" t="str">
        <f>IF(F84="Div by 0","N/A",IF(G84="N/A","N/A",IF(AND((ABS(F84)&gt;ABS(VALUE(MID(G84,1,2)))),(C84&gt;=10)),"No",IF(AND((ABS(F84)&gt;ABS(VALUE(MID(G84,1,2)))),(D84&gt;=10)),"No","Yes"))))</f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62.856999999999999</v>
      </c>
      <c r="C85" s="50">
        <v>55.645000000000003</v>
      </c>
      <c r="D85" s="50">
        <v>75.470564678000002</v>
      </c>
      <c r="E85" s="43">
        <f t="shared" si="11"/>
        <v>-11.473662440141903</v>
      </c>
      <c r="F85" s="43">
        <f t="shared" si="11"/>
        <v>35.628654286997929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No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11.429</v>
      </c>
      <c r="C86" s="50">
        <v>8.1950000000000003</v>
      </c>
      <c r="D86" s="50">
        <v>5.3063676411999996</v>
      </c>
      <c r="E86" s="43">
        <f t="shared" si="11"/>
        <v>-28.296438883541864</v>
      </c>
      <c r="F86" s="43">
        <f t="shared" si="11"/>
        <v>-35.248717007931667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281</v>
      </c>
      <c r="C88" s="41">
        <v>534</v>
      </c>
      <c r="D88" s="41">
        <v>2015</v>
      </c>
      <c r="E88" s="43">
        <f t="shared" ref="E88:F91" si="12">IFERROR((C88-B88)*100/B88,"Div by 0")</f>
        <v>90.035587188612098</v>
      </c>
      <c r="F88" s="43">
        <f t="shared" si="12"/>
        <v>277.34082397003743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No</v>
      </c>
      <c r="I88" s="45" t="str">
        <f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6.4059999999999997</v>
      </c>
      <c r="C89" s="50">
        <v>7.6779999999999999</v>
      </c>
      <c r="D89" s="50">
        <v>12.258064515999999</v>
      </c>
      <c r="E89" s="43">
        <f t="shared" si="12"/>
        <v>19.856384639400567</v>
      </c>
      <c r="F89" s="43">
        <f t="shared" si="12"/>
        <v>59.651791039333155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No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67.260000000000005</v>
      </c>
      <c r="C90" s="50">
        <v>70.787000000000006</v>
      </c>
      <c r="D90" s="50">
        <v>73.796526055000001</v>
      </c>
      <c r="E90" s="43">
        <f t="shared" si="12"/>
        <v>5.2438299137674704</v>
      </c>
      <c r="F90" s="43">
        <f t="shared" si="12"/>
        <v>4.2515236625368988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26.335000000000001</v>
      </c>
      <c r="C91" s="50">
        <v>21.536000000000001</v>
      </c>
      <c r="D91" s="50">
        <v>13.945409429</v>
      </c>
      <c r="E91" s="43">
        <f t="shared" si="12"/>
        <v>-18.222897284981961</v>
      </c>
      <c r="F91" s="43">
        <f t="shared" si="12"/>
        <v>-35.246055771731058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1362</v>
      </c>
      <c r="C7" s="41">
        <v>19952</v>
      </c>
      <c r="D7" s="74">
        <v>28149</v>
      </c>
      <c r="E7" s="43">
        <f t="shared" ref="E7:F22" si="0">IFERROR((C7-B7)*100/B7,"Div by 0")</f>
        <v>1364.9045521292217</v>
      </c>
      <c r="F7" s="43">
        <f t="shared" si="0"/>
        <v>41.083600641539697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No</v>
      </c>
      <c r="I7" s="44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93.319000000000003</v>
      </c>
      <c r="C8" s="50">
        <v>6.3550000000000004</v>
      </c>
      <c r="D8" s="75">
        <v>7.5491136452000003</v>
      </c>
      <c r="E8" s="43">
        <f t="shared" si="0"/>
        <v>-93.190025611075981</v>
      </c>
      <c r="F8" s="43">
        <f t="shared" si="0"/>
        <v>18.790143905586149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18.649000000000001</v>
      </c>
      <c r="C9" s="50">
        <v>93.78</v>
      </c>
      <c r="D9" s="75">
        <v>83.004724856999999</v>
      </c>
      <c r="E9" s="43">
        <f t="shared" si="0"/>
        <v>402.86878653010888</v>
      </c>
      <c r="F9" s="43">
        <f t="shared" si="0"/>
        <v>-11.489950035188741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6.681</v>
      </c>
      <c r="C10" s="50">
        <v>93.644999999999996</v>
      </c>
      <c r="D10" s="75">
        <v>92.504174215999996</v>
      </c>
      <c r="E10" s="43">
        <f t="shared" si="0"/>
        <v>1301.6614279299506</v>
      </c>
      <c r="F10" s="43">
        <f t="shared" si="0"/>
        <v>-1.2182452709701537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0.02</v>
      </c>
      <c r="D11" s="75">
        <v>12.945397705</v>
      </c>
      <c r="E11" s="43" t="str">
        <f t="shared" si="0"/>
        <v>Div by 0</v>
      </c>
      <c r="F11" s="43">
        <f t="shared" si="0"/>
        <v>64626.988525000001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7.1050480999999997E-3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56.021000000000001</v>
      </c>
      <c r="C13" s="50">
        <v>65.266999999999996</v>
      </c>
      <c r="D13" s="75">
        <v>51.994742264000003</v>
      </c>
      <c r="E13" s="43">
        <f t="shared" si="0"/>
        <v>16.504525088805973</v>
      </c>
      <c r="F13" s="43">
        <f t="shared" si="0"/>
        <v>-20.335326789955097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10.426</v>
      </c>
      <c r="C14" s="50">
        <v>93.85</v>
      </c>
      <c r="D14" s="75">
        <v>94.649898753000002</v>
      </c>
      <c r="E14" s="43">
        <f t="shared" si="0"/>
        <v>800.15346249760205</v>
      </c>
      <c r="F14" s="43">
        <f t="shared" si="0"/>
        <v>0.85231619925413737</v>
      </c>
      <c r="G14" s="44" t="s">
        <v>119</v>
      </c>
      <c r="H14" s="44" t="str">
        <f t="shared" si="1"/>
        <v>No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10.426</v>
      </c>
      <c r="C15" s="50">
        <v>93.474000000000004</v>
      </c>
      <c r="D15" s="75">
        <v>94.252016057000006</v>
      </c>
      <c r="E15" s="43">
        <f t="shared" si="0"/>
        <v>796.54709380395161</v>
      </c>
      <c r="F15" s="43">
        <f t="shared" si="0"/>
        <v>0.83233418597685138</v>
      </c>
      <c r="G15" s="44" t="s">
        <v>119</v>
      </c>
      <c r="H15" s="44" t="str">
        <f t="shared" si="1"/>
        <v>No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3144.7649999999999</v>
      </c>
      <c r="C17" s="50">
        <v>410.25099999999998</v>
      </c>
      <c r="D17" s="75">
        <v>354.43646310999998</v>
      </c>
      <c r="E17" s="43">
        <f t="shared" si="0"/>
        <v>-86.954478315549821</v>
      </c>
      <c r="F17" s="43">
        <f t="shared" si="0"/>
        <v>-13.60497278251607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425.45400000000001</v>
      </c>
      <c r="C18" s="50">
        <v>66.388000000000005</v>
      </c>
      <c r="D18" s="75">
        <v>68.852961028999999</v>
      </c>
      <c r="E18" s="43">
        <f t="shared" si="0"/>
        <v>-84.395962900807149</v>
      </c>
      <c r="F18" s="43">
        <f t="shared" si="0"/>
        <v>3.7129617235042387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142</v>
      </c>
      <c r="C20" s="41">
        <v>18725</v>
      </c>
      <c r="D20" s="74">
        <v>26643</v>
      </c>
      <c r="E20" s="43">
        <f t="shared" ref="E20:F23" si="3">IFERROR((C20-B20)*100/B20,"Div by 0")</f>
        <v>13086.619718309859</v>
      </c>
      <c r="F20" s="43">
        <f t="shared" si="0"/>
        <v>42.285714285714285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No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85.915000000000006</v>
      </c>
      <c r="C21" s="50">
        <v>99.893000000000001</v>
      </c>
      <c r="D21" s="75">
        <v>99.921180046999993</v>
      </c>
      <c r="E21" s="43">
        <f t="shared" si="3"/>
        <v>16.269568759820746</v>
      </c>
      <c r="F21" s="43">
        <f t="shared" si="0"/>
        <v>2.8210231948176762E-2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14.085000000000001</v>
      </c>
      <c r="C22" s="50">
        <v>0.107</v>
      </c>
      <c r="D22" s="75">
        <v>7.8819952700000001E-2</v>
      </c>
      <c r="E22" s="43">
        <f t="shared" si="3"/>
        <v>-99.240326588569403</v>
      </c>
      <c r="F22" s="43">
        <f t="shared" si="0"/>
        <v>-26.336492803738317</v>
      </c>
      <c r="G22" s="44" t="s">
        <v>119</v>
      </c>
      <c r="H22" s="44" t="str">
        <f t="shared" si="5"/>
        <v>No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142</v>
      </c>
      <c r="C25" s="41">
        <v>18650</v>
      </c>
      <c r="D25" s="74">
        <v>26531</v>
      </c>
      <c r="E25" s="43">
        <f t="shared" ref="E25:F45" si="6">IFERROR((C25-B25)*100/B25,"Div by 0")</f>
        <v>13033.802816901409</v>
      </c>
      <c r="F25" s="43">
        <f t="shared" si="6"/>
        <v>42.257372654155496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No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85.915000000000006</v>
      </c>
      <c r="C26" s="50">
        <v>99.893000000000001</v>
      </c>
      <c r="D26" s="75">
        <v>99.920847311000003</v>
      </c>
      <c r="E26" s="43">
        <f t="shared" si="6"/>
        <v>16.269568759820746</v>
      </c>
      <c r="F26" s="43">
        <f t="shared" si="6"/>
        <v>2.7877139539309211E-2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11.972</v>
      </c>
      <c r="C27" s="50">
        <v>9.0999999999999998E-2</v>
      </c>
      <c r="D27" s="75">
        <v>7.1614337900000005E-2</v>
      </c>
      <c r="E27" s="43">
        <f t="shared" si="6"/>
        <v>-99.239893083862341</v>
      </c>
      <c r="F27" s="43">
        <f t="shared" si="6"/>
        <v>-21.302925384615378</v>
      </c>
      <c r="G27" s="44" t="s">
        <v>119</v>
      </c>
      <c r="H27" s="44" t="str">
        <f t="shared" si="7"/>
        <v>No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2.113</v>
      </c>
      <c r="C28" s="50">
        <v>1.6E-2</v>
      </c>
      <c r="D28" s="75">
        <v>7.5383513999999997E-3</v>
      </c>
      <c r="E28" s="43">
        <f t="shared" si="6"/>
        <v>-99.242782773308093</v>
      </c>
      <c r="F28" s="43">
        <f t="shared" si="6"/>
        <v>-52.885303749999999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37.323999999999998</v>
      </c>
      <c r="C29" s="50">
        <v>47.945999999999998</v>
      </c>
      <c r="D29" s="75">
        <v>48.064528287999998</v>
      </c>
      <c r="E29" s="43">
        <f t="shared" si="6"/>
        <v>28.458900439395567</v>
      </c>
      <c r="F29" s="43">
        <f t="shared" si="6"/>
        <v>0.24721204688608073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86.62</v>
      </c>
      <c r="C30" s="50">
        <v>97.625</v>
      </c>
      <c r="D30" s="75">
        <v>97.685726131999999</v>
      </c>
      <c r="E30" s="43">
        <f t="shared" si="6"/>
        <v>12.70491803278688</v>
      </c>
      <c r="F30" s="43">
        <f t="shared" si="6"/>
        <v>6.2203464276567692E-2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76.055999999999997</v>
      </c>
      <c r="C31" s="50">
        <v>82.054000000000002</v>
      </c>
      <c r="D31" s="75">
        <v>80.460593267999997</v>
      </c>
      <c r="E31" s="43">
        <f t="shared" si="6"/>
        <v>7.8862943094561961</v>
      </c>
      <c r="F31" s="43">
        <f t="shared" si="6"/>
        <v>-1.9419001291832274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86.62</v>
      </c>
      <c r="C32" s="50">
        <v>97.625</v>
      </c>
      <c r="D32" s="75">
        <v>97.685726131999999</v>
      </c>
      <c r="E32" s="43">
        <f t="shared" si="6"/>
        <v>12.70491803278688</v>
      </c>
      <c r="F32" s="43">
        <f t="shared" si="6"/>
        <v>6.2203464276567692E-2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4.93</v>
      </c>
      <c r="C33" s="50">
        <v>7.4210000000000003</v>
      </c>
      <c r="D33" s="75">
        <v>6.6299800233999999</v>
      </c>
      <c r="E33" s="43">
        <f t="shared" si="6"/>
        <v>50.527383367139976</v>
      </c>
      <c r="F33" s="43">
        <f t="shared" si="6"/>
        <v>-10.659210033688186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59.859000000000002</v>
      </c>
      <c r="C34" s="50">
        <v>61.790999999999997</v>
      </c>
      <c r="D34" s="75">
        <v>60.144736346000002</v>
      </c>
      <c r="E34" s="43">
        <f t="shared" si="6"/>
        <v>3.2275848243371841</v>
      </c>
      <c r="F34" s="43">
        <f t="shared" si="6"/>
        <v>-2.6642450421582349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26.760999999999999</v>
      </c>
      <c r="C35" s="50">
        <v>35.834000000000003</v>
      </c>
      <c r="D35" s="75">
        <v>37.540989785999997</v>
      </c>
      <c r="E35" s="43">
        <f t="shared" si="6"/>
        <v>33.903815253540614</v>
      </c>
      <c r="F35" s="43">
        <f t="shared" si="6"/>
        <v>4.7636038008595021</v>
      </c>
      <c r="G35" s="44" t="s">
        <v>119</v>
      </c>
      <c r="H35" s="44" t="str">
        <f t="shared" si="7"/>
        <v>No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85.915000000000006</v>
      </c>
      <c r="C36" s="50">
        <v>95.072000000000003</v>
      </c>
      <c r="D36" s="75">
        <v>94.764614979000001</v>
      </c>
      <c r="E36" s="43">
        <f t="shared" si="6"/>
        <v>10.658208694640045</v>
      </c>
      <c r="F36" s="43">
        <f t="shared" si="6"/>
        <v>-0.3233181388842159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13.38</v>
      </c>
      <c r="C37" s="50">
        <v>1.786</v>
      </c>
      <c r="D37" s="75">
        <v>1.8242810297000001</v>
      </c>
      <c r="E37" s="43">
        <f t="shared" si="6"/>
        <v>-86.651718983557544</v>
      </c>
      <c r="F37" s="43">
        <f t="shared" si="6"/>
        <v>2.1433947200447943</v>
      </c>
      <c r="G37" s="44" t="s">
        <v>119</v>
      </c>
      <c r="H37" s="44" t="str">
        <f t="shared" si="7"/>
        <v>No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99.41</v>
      </c>
      <c r="D38" s="75">
        <v>99.510007161000004</v>
      </c>
      <c r="E38" s="43">
        <f t="shared" si="6"/>
        <v>-0.59000000000000341</v>
      </c>
      <c r="F38" s="43">
        <f t="shared" si="6"/>
        <v>0.10060070516045441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99.41</v>
      </c>
      <c r="D39" s="75">
        <v>99.510007161000004</v>
      </c>
      <c r="E39" s="43">
        <f t="shared" si="6"/>
        <v>-0.59000000000000341</v>
      </c>
      <c r="F39" s="43">
        <f t="shared" si="6"/>
        <v>0.10060070516045441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99.41</v>
      </c>
      <c r="D40" s="75">
        <v>99.510007161000004</v>
      </c>
      <c r="E40" s="43">
        <f t="shared" si="6"/>
        <v>-0.59000000000000341</v>
      </c>
      <c r="F40" s="43">
        <f t="shared" si="6"/>
        <v>0.10060070516045441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90.844999999999999</v>
      </c>
      <c r="C41" s="50">
        <v>62.707999999999998</v>
      </c>
      <c r="D41" s="75">
        <v>53.541140552999998</v>
      </c>
      <c r="E41" s="43">
        <f t="shared" si="6"/>
        <v>-30.972535637624524</v>
      </c>
      <c r="F41" s="43">
        <f t="shared" si="6"/>
        <v>-14.618325328506732</v>
      </c>
      <c r="G41" s="44" t="s">
        <v>119</v>
      </c>
      <c r="H41" s="44" t="str">
        <f t="shared" si="7"/>
        <v>No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99.41</v>
      </c>
      <c r="D42" s="75">
        <v>99.510007161000004</v>
      </c>
      <c r="E42" s="43">
        <f t="shared" si="6"/>
        <v>-0.59000000000000341</v>
      </c>
      <c r="F42" s="43">
        <f t="shared" si="6"/>
        <v>0.10060070516045441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100</v>
      </c>
      <c r="C43" s="50">
        <v>98.632999999999996</v>
      </c>
      <c r="D43" s="75">
        <v>98.703403566000006</v>
      </c>
      <c r="E43" s="43">
        <f t="shared" si="6"/>
        <v>-1.3670000000000044</v>
      </c>
      <c r="F43" s="43">
        <f t="shared" si="6"/>
        <v>7.1379321322488615E-2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86.62</v>
      </c>
      <c r="C44" s="50">
        <v>97.625</v>
      </c>
      <c r="D44" s="75">
        <v>97.685726131999999</v>
      </c>
      <c r="E44" s="43">
        <f t="shared" si="6"/>
        <v>12.70491803278688</v>
      </c>
      <c r="F44" s="43">
        <f t="shared" si="6"/>
        <v>6.2203464276567692E-2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13.38</v>
      </c>
      <c r="C45" s="50">
        <v>1.786</v>
      </c>
      <c r="D45" s="75">
        <v>1.8242810297000001</v>
      </c>
      <c r="E45" s="43">
        <f t="shared" si="6"/>
        <v>-86.651718983557544</v>
      </c>
      <c r="F45" s="43">
        <f t="shared" si="6"/>
        <v>2.1433947200447943</v>
      </c>
      <c r="G45" s="44" t="s">
        <v>119</v>
      </c>
      <c r="H45" s="44" t="str">
        <f t="shared" si="7"/>
        <v>No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142</v>
      </c>
      <c r="C49" s="41">
        <v>18395</v>
      </c>
      <c r="D49" s="74">
        <v>26187</v>
      </c>
      <c r="E49" s="43">
        <f t="shared" ref="E49:F81" si="10">IFERROR((C49-B49)*100/B49,"Div by 0")</f>
        <v>12854.225352112677</v>
      </c>
      <c r="F49" s="43">
        <f t="shared" si="10"/>
        <v>42.359336776297909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No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52.113</v>
      </c>
      <c r="C50" s="50">
        <v>99.347999999999999</v>
      </c>
      <c r="D50" s="75">
        <v>99.324092106999998</v>
      </c>
      <c r="E50" s="43">
        <f t="shared" si="10"/>
        <v>90.639571699959703</v>
      </c>
      <c r="F50" s="43">
        <f t="shared" si="10"/>
        <v>-2.4064795466441712E-2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44.366</v>
      </c>
      <c r="C51" s="80">
        <v>70.742000000000004</v>
      </c>
      <c r="D51" s="81">
        <v>67.575514568000003</v>
      </c>
      <c r="E51" s="43">
        <f t="shared" si="10"/>
        <v>59.450930893026197</v>
      </c>
      <c r="F51" s="43">
        <f t="shared" si="10"/>
        <v>-4.4761039156371059</v>
      </c>
      <c r="G51" s="44" t="s">
        <v>119</v>
      </c>
      <c r="H51" s="44" t="str">
        <f t="shared" si="12"/>
        <v>No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1.0820000000000001</v>
      </c>
      <c r="D52" s="75">
        <v>0.96230954290000004</v>
      </c>
      <c r="E52" s="43" t="str">
        <f t="shared" si="10"/>
        <v>Div by 0</v>
      </c>
      <c r="F52" s="43">
        <f t="shared" si="10"/>
        <v>-11.061964611829946</v>
      </c>
      <c r="G52" s="44" t="s">
        <v>119</v>
      </c>
      <c r="H52" s="44" t="str">
        <f t="shared" si="12"/>
        <v>N/A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0.223</v>
      </c>
      <c r="D53" s="75">
        <v>0.25967082899999999</v>
      </c>
      <c r="E53" s="43" t="str">
        <f t="shared" si="10"/>
        <v>Div by 0</v>
      </c>
      <c r="F53" s="43">
        <f t="shared" si="10"/>
        <v>16.444317937219726</v>
      </c>
      <c r="G53" s="44" t="s">
        <v>119</v>
      </c>
      <c r="H53" s="44" t="str">
        <f t="shared" si="12"/>
        <v>N/A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7.17</v>
      </c>
      <c r="D54" s="75">
        <v>7.5380914193999997</v>
      </c>
      <c r="E54" s="43" t="str">
        <f t="shared" si="10"/>
        <v>Div by 0</v>
      </c>
      <c r="F54" s="43">
        <f t="shared" si="10"/>
        <v>5.1337715397489507</v>
      </c>
      <c r="G54" s="44" t="s">
        <v>119</v>
      </c>
      <c r="H54" s="44" t="str">
        <f t="shared" si="12"/>
        <v>N/A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3.7999999999999999E-2</v>
      </c>
      <c r="D55" s="75">
        <v>4.20055753E-2</v>
      </c>
      <c r="E55" s="43" t="str">
        <f t="shared" si="10"/>
        <v>Div by 0</v>
      </c>
      <c r="F55" s="43">
        <f t="shared" si="10"/>
        <v>10.540987631578952</v>
      </c>
      <c r="G55" s="44" t="s">
        <v>119</v>
      </c>
      <c r="H55" s="44" t="str">
        <f t="shared" si="12"/>
        <v>N/A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4.2999999999999997E-2</v>
      </c>
      <c r="D56" s="75">
        <v>4.5824263900000002E-2</v>
      </c>
      <c r="E56" s="43" t="str">
        <f t="shared" si="10"/>
        <v>Div by 0</v>
      </c>
      <c r="F56" s="43">
        <f t="shared" si="10"/>
        <v>6.5680555813953632</v>
      </c>
      <c r="G56" s="44" t="s">
        <v>119</v>
      </c>
      <c r="H56" s="44" t="str">
        <f t="shared" si="12"/>
        <v>N/A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1.8049999999999999</v>
      </c>
      <c r="D57" s="75">
        <v>1.7145912094</v>
      </c>
      <c r="E57" s="43" t="str">
        <f t="shared" si="10"/>
        <v>Div by 0</v>
      </c>
      <c r="F57" s="43">
        <f t="shared" si="10"/>
        <v>-5.0087972631578923</v>
      </c>
      <c r="G57" s="44" t="s">
        <v>119</v>
      </c>
      <c r="H57" s="44" t="str">
        <f t="shared" si="12"/>
        <v>N/A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0.23899999999999999</v>
      </c>
      <c r="D58" s="75">
        <v>0.25967082899999999</v>
      </c>
      <c r="E58" s="43" t="str">
        <f t="shared" si="10"/>
        <v>Div by 0</v>
      </c>
      <c r="F58" s="43">
        <f t="shared" si="10"/>
        <v>8.6488824267782434</v>
      </c>
      <c r="G58" s="44" t="s">
        <v>119</v>
      </c>
      <c r="H58" s="44" t="str">
        <f t="shared" si="12"/>
        <v>N/A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5.0000000000000001E-3</v>
      </c>
      <c r="D59" s="75">
        <v>2.2912132000000002E-2</v>
      </c>
      <c r="E59" s="43" t="str">
        <f t="shared" si="10"/>
        <v>Div by 0</v>
      </c>
      <c r="F59" s="43">
        <f t="shared" si="10"/>
        <v>358.24263999999999</v>
      </c>
      <c r="G59" s="44" t="s">
        <v>119</v>
      </c>
      <c r="H59" s="44" t="str">
        <f t="shared" si="12"/>
        <v>N/A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1.4079999999999999</v>
      </c>
      <c r="C60" s="50">
        <v>2.903</v>
      </c>
      <c r="D60" s="75">
        <v>2.7761866574999998</v>
      </c>
      <c r="E60" s="43">
        <f t="shared" si="10"/>
        <v>106.17897727272728</v>
      </c>
      <c r="F60" s="43">
        <f t="shared" si="10"/>
        <v>-4.3683548914915677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1.4079999999999999</v>
      </c>
      <c r="C61" s="50">
        <v>0.152</v>
      </c>
      <c r="D61" s="75">
        <v>1.3747279184000001</v>
      </c>
      <c r="E61" s="43">
        <f t="shared" si="10"/>
        <v>-89.204545454545453</v>
      </c>
      <c r="F61" s="43">
        <f t="shared" si="10"/>
        <v>804.42626210526328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2.8170000000000002</v>
      </c>
      <c r="C62" s="50">
        <v>13.138999999999999</v>
      </c>
      <c r="D62" s="75">
        <v>14.197884446</v>
      </c>
      <c r="E62" s="43">
        <f t="shared" si="10"/>
        <v>366.41817536386219</v>
      </c>
      <c r="F62" s="43">
        <f t="shared" si="10"/>
        <v>8.0590946495167088</v>
      </c>
      <c r="G62" s="44" t="s">
        <v>119</v>
      </c>
      <c r="H62" s="44" t="str">
        <f t="shared" si="12"/>
        <v>No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0.65200000000000002</v>
      </c>
      <c r="D63" s="75">
        <v>0.62626494060000004</v>
      </c>
      <c r="E63" s="43" t="str">
        <f t="shared" si="10"/>
        <v>Div by 0</v>
      </c>
      <c r="F63" s="43">
        <f t="shared" si="10"/>
        <v>-3.9470949999999969</v>
      </c>
      <c r="G63" s="44" t="s">
        <v>119</v>
      </c>
      <c r="H63" s="44" t="str">
        <f t="shared" si="12"/>
        <v>N/A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1.4079999999999999</v>
      </c>
      <c r="C64" s="50">
        <v>0.32600000000000001</v>
      </c>
      <c r="D64" s="75">
        <v>0.4620613281</v>
      </c>
      <c r="E64" s="43">
        <f t="shared" si="10"/>
        <v>-76.846590909090907</v>
      </c>
      <c r="F64" s="43">
        <f t="shared" si="10"/>
        <v>41.736603711656436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0.13600000000000001</v>
      </c>
      <c r="D65" s="75">
        <v>0.1756596785</v>
      </c>
      <c r="E65" s="43" t="str">
        <f t="shared" si="10"/>
        <v>Div by 0</v>
      </c>
      <c r="F65" s="43">
        <f t="shared" si="10"/>
        <v>29.16152830882352</v>
      </c>
      <c r="G65" s="44" t="s">
        <v>119</v>
      </c>
      <c r="H65" s="44" t="str">
        <f t="shared" si="12"/>
        <v>N/A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0.68</v>
      </c>
      <c r="D66" s="75">
        <v>1.2639859471999999</v>
      </c>
      <c r="E66" s="43" t="str">
        <f t="shared" si="10"/>
        <v>Div by 0</v>
      </c>
      <c r="F66" s="43">
        <f t="shared" si="10"/>
        <v>85.880286352941141</v>
      </c>
      <c r="G66" s="44" t="s">
        <v>119</v>
      </c>
      <c r="H66" s="44" t="str">
        <f t="shared" si="12"/>
        <v>N/A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1.0999999999999999E-2</v>
      </c>
      <c r="D67" s="75">
        <v>2.67308206E-2</v>
      </c>
      <c r="E67" s="43" t="str">
        <f t="shared" si="10"/>
        <v>Div by 0</v>
      </c>
      <c r="F67" s="43">
        <f t="shared" si="10"/>
        <v>143.00746000000001</v>
      </c>
      <c r="G67" s="44" t="s">
        <v>119</v>
      </c>
      <c r="H67" s="44" t="str">
        <f t="shared" si="12"/>
        <v>N/A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0.70399999999999996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47.887</v>
      </c>
      <c r="C69" s="50">
        <v>0.65200000000000002</v>
      </c>
      <c r="D69" s="75">
        <v>0.6759078932</v>
      </c>
      <c r="E69" s="43">
        <f t="shared" si="10"/>
        <v>-98.638461377826971</v>
      </c>
      <c r="F69" s="43">
        <f t="shared" si="10"/>
        <v>3.6668547852760698</v>
      </c>
      <c r="G69" s="44" t="s">
        <v>119</v>
      </c>
      <c r="H69" s="44" t="str">
        <f t="shared" si="12"/>
        <v>No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</v>
      </c>
      <c r="C70" s="50">
        <v>1.6E-2</v>
      </c>
      <c r="D70" s="75">
        <v>2.2912132000000002E-2</v>
      </c>
      <c r="E70" s="43" t="str">
        <f t="shared" si="10"/>
        <v>Div by 0</v>
      </c>
      <c r="F70" s="43">
        <f t="shared" si="10"/>
        <v>43.200825000000009</v>
      </c>
      <c r="G70" s="44" t="s">
        <v>119</v>
      </c>
      <c r="H70" s="44" t="str">
        <f t="shared" si="12"/>
        <v>N/A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0.70399999999999996</v>
      </c>
      <c r="C71" s="50">
        <v>0.315</v>
      </c>
      <c r="D71" s="75">
        <v>0.35895673430000002</v>
      </c>
      <c r="E71" s="43">
        <f t="shared" si="10"/>
        <v>-55.25568181818182</v>
      </c>
      <c r="F71" s="43">
        <f t="shared" si="10"/>
        <v>13.954518825396832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5.0000000000000001E-3</v>
      </c>
      <c r="D72" s="75">
        <v>0</v>
      </c>
      <c r="E72" s="43" t="str">
        <f t="shared" si="10"/>
        <v>Div by 0</v>
      </c>
      <c r="F72" s="43">
        <f t="shared" si="10"/>
        <v>-100</v>
      </c>
      <c r="G72" s="44" t="s">
        <v>119</v>
      </c>
      <c r="H72" s="44" t="str">
        <f t="shared" si="12"/>
        <v>N/A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19.013999999999999</v>
      </c>
      <c r="C73" s="50">
        <v>0.13</v>
      </c>
      <c r="D73" s="75">
        <v>0.14892885780000001</v>
      </c>
      <c r="E73" s="43">
        <f t="shared" si="10"/>
        <v>-99.316293257599668</v>
      </c>
      <c r="F73" s="43">
        <f t="shared" si="10"/>
        <v>14.560659846153849</v>
      </c>
      <c r="G73" s="44" t="s">
        <v>119</v>
      </c>
      <c r="H73" s="44" t="str">
        <f t="shared" si="12"/>
        <v>No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1.4079999999999999</v>
      </c>
      <c r="C74" s="50">
        <v>5.0000000000000001E-3</v>
      </c>
      <c r="D74" s="75">
        <v>7.6373773000000004E-3</v>
      </c>
      <c r="E74" s="43">
        <f t="shared" si="10"/>
        <v>-99.644886363636374</v>
      </c>
      <c r="F74" s="43">
        <f t="shared" si="10"/>
        <v>52.747546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1.6E-2</v>
      </c>
      <c r="D75" s="75">
        <v>1.1456066000000001E-2</v>
      </c>
      <c r="E75" s="43" t="str">
        <f t="shared" si="10"/>
        <v>Div by 0</v>
      </c>
      <c r="F75" s="43">
        <f t="shared" si="10"/>
        <v>-28.399587499999996</v>
      </c>
      <c r="G75" s="44" t="s">
        <v>119</v>
      </c>
      <c r="H75" s="44" t="str">
        <f t="shared" si="12"/>
        <v>N/A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5.0000000000000001E-3</v>
      </c>
      <c r="D76" s="75">
        <v>3.8186887E-3</v>
      </c>
      <c r="E76" s="43" t="str">
        <f t="shared" si="10"/>
        <v>Div by 0</v>
      </c>
      <c r="F76" s="43">
        <f t="shared" si="10"/>
        <v>-23.626226000000003</v>
      </c>
      <c r="G76" s="44" t="s">
        <v>119</v>
      </c>
      <c r="H76" s="44" t="str">
        <f t="shared" si="12"/>
        <v>N/A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5.0000000000000001E-3</v>
      </c>
      <c r="D77" s="75">
        <v>3.8186887E-3</v>
      </c>
      <c r="E77" s="43" t="str">
        <f t="shared" si="10"/>
        <v>Div by 0</v>
      </c>
      <c r="F77" s="43">
        <f t="shared" si="10"/>
        <v>-23.626226000000003</v>
      </c>
      <c r="G77" s="44" t="s">
        <v>119</v>
      </c>
      <c r="H77" s="44" t="str">
        <f t="shared" si="12"/>
        <v>N/A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5.0000000000000001E-3</v>
      </c>
      <c r="D78" s="75">
        <v>3.8186887E-3</v>
      </c>
      <c r="E78" s="43" t="str">
        <f t="shared" si="10"/>
        <v>Div by 0</v>
      </c>
      <c r="F78" s="43">
        <f t="shared" si="10"/>
        <v>-23.626226000000003</v>
      </c>
      <c r="G78" s="44" t="s">
        <v>119</v>
      </c>
      <c r="H78" s="44" t="str">
        <f t="shared" si="12"/>
        <v>N/A</v>
      </c>
      <c r="I78" s="44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26.760999999999999</v>
      </c>
      <c r="C79" s="50">
        <v>0.14699999999999999</v>
      </c>
      <c r="D79" s="75">
        <v>0.1145606599</v>
      </c>
      <c r="E79" s="43">
        <f t="shared" si="10"/>
        <v>-99.45069317290087</v>
      </c>
      <c r="F79" s="43">
        <f t="shared" si="10"/>
        <v>-22.067578299319724</v>
      </c>
      <c r="G79" s="44" t="s">
        <v>119</v>
      </c>
      <c r="H79" s="44" t="str">
        <f t="shared" si="12"/>
        <v>No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123</v>
      </c>
      <c r="C83" s="41">
        <v>18207</v>
      </c>
      <c r="D83" s="74">
        <v>25917</v>
      </c>
      <c r="E83" s="43">
        <f t="shared" ref="E83:F86" si="13">IFERROR((C83-B83)*100/B83,"Div by 0")</f>
        <v>14702.439024390244</v>
      </c>
      <c r="F83" s="43">
        <f t="shared" si="13"/>
        <v>42.346350304827816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17.885999999999999</v>
      </c>
      <c r="C84" s="50">
        <v>16.114999999999998</v>
      </c>
      <c r="D84" s="75">
        <v>17.224215766</v>
      </c>
      <c r="E84" s="43">
        <f t="shared" si="13"/>
        <v>-9.9015990159901648</v>
      </c>
      <c r="F84" s="43">
        <f t="shared" si="13"/>
        <v>6.8831260688799381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73.171000000000006</v>
      </c>
      <c r="C85" s="50">
        <v>78.963999999999999</v>
      </c>
      <c r="D85" s="75">
        <v>78.010572210999996</v>
      </c>
      <c r="E85" s="43">
        <f t="shared" si="13"/>
        <v>7.9170709707397631</v>
      </c>
      <c r="F85" s="43">
        <f t="shared" si="13"/>
        <v>-1.2074208360772032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8.9429999999999996</v>
      </c>
      <c r="C86" s="50">
        <v>4.9210000000000003</v>
      </c>
      <c r="D86" s="75">
        <v>4.7652120230000001</v>
      </c>
      <c r="E86" s="43">
        <f t="shared" si="13"/>
        <v>-44.973722464497364</v>
      </c>
      <c r="F86" s="43">
        <f t="shared" si="13"/>
        <v>-3.1657788457630587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19</v>
      </c>
      <c r="C88" s="41">
        <v>333</v>
      </c>
      <c r="D88" s="74">
        <v>484</v>
      </c>
      <c r="E88" s="43">
        <f t="shared" ref="E88:F91" si="16">IFERROR((C88-B88)*100/B88,"Div by 0")</f>
        <v>1652.6315789473683</v>
      </c>
      <c r="F88" s="43">
        <f t="shared" si="16"/>
        <v>45.345345345345343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26.315999999999999</v>
      </c>
      <c r="C89" s="50">
        <v>7.508</v>
      </c>
      <c r="D89" s="75">
        <v>7.6446280992000002</v>
      </c>
      <c r="E89" s="43">
        <f t="shared" si="16"/>
        <v>-71.469828241374074</v>
      </c>
      <c r="F89" s="43">
        <f t="shared" si="16"/>
        <v>1.8197669046350584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68.421000000000006</v>
      </c>
      <c r="C90" s="50">
        <v>67.867999999999995</v>
      </c>
      <c r="D90" s="75">
        <v>69.834710744000006</v>
      </c>
      <c r="E90" s="43">
        <f t="shared" si="16"/>
        <v>-0.8082313909472405</v>
      </c>
      <c r="F90" s="43">
        <f t="shared" si="16"/>
        <v>2.8978469145989436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5.2629999999999999</v>
      </c>
      <c r="C91" s="50">
        <v>24.625</v>
      </c>
      <c r="D91" s="75">
        <v>22.520661156999999</v>
      </c>
      <c r="E91" s="43">
        <f t="shared" si="16"/>
        <v>367.8890366711002</v>
      </c>
      <c r="F91" s="43">
        <f t="shared" si="16"/>
        <v>-8.5455384487309676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47294</v>
      </c>
      <c r="C7" s="41">
        <v>23527</v>
      </c>
      <c r="D7" s="74">
        <v>23374</v>
      </c>
      <c r="E7" s="43">
        <f t="shared" ref="E7:F22" si="0">IFERROR((C7-B7)*100/B7,"Div by 0")</f>
        <v>-50.253731974457651</v>
      </c>
      <c r="F7" s="43">
        <f t="shared" si="0"/>
        <v>-0.65031665745738942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No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0.34499999999999997</v>
      </c>
      <c r="C8" s="50">
        <v>0.115</v>
      </c>
      <c r="D8" s="75">
        <v>0.1839650894</v>
      </c>
      <c r="E8" s="43">
        <f t="shared" si="0"/>
        <v>-66.666666666666671</v>
      </c>
      <c r="F8" s="43">
        <f t="shared" si="0"/>
        <v>59.969642956521731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0.192</v>
      </c>
      <c r="C10" s="50">
        <v>79.415000000000006</v>
      </c>
      <c r="D10" s="75">
        <v>99.833147941999997</v>
      </c>
      <c r="E10" s="43">
        <f t="shared" si="0"/>
        <v>41261.979166666672</v>
      </c>
      <c r="F10" s="43">
        <f t="shared" si="0"/>
        <v>25.71069438015487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2.7E-2</v>
      </c>
      <c r="C11" s="50">
        <v>6.8000000000000005E-2</v>
      </c>
      <c r="D11" s="75">
        <v>15.324719774</v>
      </c>
      <c r="E11" s="43">
        <f t="shared" si="0"/>
        <v>151.85185185185188</v>
      </c>
      <c r="F11" s="43">
        <f t="shared" si="0"/>
        <v>22436.35260882353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4.0000000000000001E-3</v>
      </c>
      <c r="C12" s="50">
        <v>1.2999999999999999E-2</v>
      </c>
      <c r="D12" s="75">
        <v>8.5565157999999992E-3</v>
      </c>
      <c r="E12" s="43">
        <f t="shared" si="0"/>
        <v>224.99999999999997</v>
      </c>
      <c r="F12" s="43">
        <f t="shared" si="0"/>
        <v>-34.180647692307694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27.23</v>
      </c>
      <c r="C13" s="50">
        <v>57.677999999999997</v>
      </c>
      <c r="D13" s="75">
        <v>57.593907760999997</v>
      </c>
      <c r="E13" s="43">
        <f t="shared" si="0"/>
        <v>111.81784796180682</v>
      </c>
      <c r="F13" s="43">
        <f t="shared" si="0"/>
        <v>-0.14579603835084484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0.91300000000000003</v>
      </c>
      <c r="C14" s="50">
        <v>79.513000000000005</v>
      </c>
      <c r="D14" s="75">
        <v>99.841704457999995</v>
      </c>
      <c r="E14" s="43">
        <f t="shared" si="0"/>
        <v>8608.9813800657175</v>
      </c>
      <c r="F14" s="43">
        <f t="shared" si="0"/>
        <v>25.566516743174059</v>
      </c>
      <c r="G14" s="44" t="s">
        <v>119</v>
      </c>
      <c r="H14" s="44" t="str">
        <f t="shared" si="1"/>
        <v>No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0.91300000000000003</v>
      </c>
      <c r="C15" s="50">
        <v>79.194000000000003</v>
      </c>
      <c r="D15" s="75">
        <v>99.512278600000002</v>
      </c>
      <c r="E15" s="43">
        <f t="shared" si="0"/>
        <v>8574.0416210295734</v>
      </c>
      <c r="F15" s="43">
        <f t="shared" si="0"/>
        <v>25.656335833522739</v>
      </c>
      <c r="G15" s="44" t="s">
        <v>119</v>
      </c>
      <c r="H15" s="44" t="str">
        <f t="shared" si="1"/>
        <v>No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108.96599999999999</v>
      </c>
      <c r="C17" s="50">
        <v>183.399</v>
      </c>
      <c r="D17" s="75">
        <v>218.6817404</v>
      </c>
      <c r="E17" s="43">
        <f t="shared" si="0"/>
        <v>68.308463190352967</v>
      </c>
      <c r="F17" s="43">
        <f t="shared" si="0"/>
        <v>19.238240339369348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23.68</v>
      </c>
      <c r="C18" s="50">
        <v>35.881999999999998</v>
      </c>
      <c r="D18" s="75">
        <v>51.095704628999997</v>
      </c>
      <c r="E18" s="43">
        <f t="shared" si="0"/>
        <v>51.52871621621621</v>
      </c>
      <c r="F18" s="43">
        <f t="shared" si="0"/>
        <v>42.399266008026309</v>
      </c>
      <c r="G18" s="44" t="s">
        <v>119</v>
      </c>
      <c r="H18" s="44" t="str">
        <f t="shared" si="1"/>
        <v>No</v>
      </c>
      <c r="I18" s="44" t="str">
        <f t="shared" si="2"/>
        <v>No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432</v>
      </c>
      <c r="C20" s="41">
        <v>18707</v>
      </c>
      <c r="D20" s="74">
        <v>23337</v>
      </c>
      <c r="E20" s="43">
        <f t="shared" ref="E20:F23" si="3">IFERROR((C20-B20)*100/B20,"Div by 0")</f>
        <v>4230.3240740740739</v>
      </c>
      <c r="F20" s="43">
        <f t="shared" si="0"/>
        <v>24.750093547869781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No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26.62</v>
      </c>
      <c r="C21" s="50">
        <v>99.951999999999998</v>
      </c>
      <c r="D21" s="75">
        <v>99.995714958999997</v>
      </c>
      <c r="E21" s="43">
        <f t="shared" si="3"/>
        <v>275.47708489857246</v>
      </c>
      <c r="F21" s="43">
        <f t="shared" si="0"/>
        <v>4.3735952257082399E-2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No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73.38</v>
      </c>
      <c r="C22" s="50">
        <v>4.8000000000000001E-2</v>
      </c>
      <c r="D22" s="75">
        <v>4.2850409000000002E-3</v>
      </c>
      <c r="E22" s="43">
        <f t="shared" si="3"/>
        <v>-99.934587080948475</v>
      </c>
      <c r="F22" s="43">
        <f t="shared" si="0"/>
        <v>-91.07283145833334</v>
      </c>
      <c r="G22" s="44" t="s">
        <v>119</v>
      </c>
      <c r="H22" s="44" t="str">
        <f t="shared" si="5"/>
        <v>No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432</v>
      </c>
      <c r="C25" s="41">
        <v>18632</v>
      </c>
      <c r="D25" s="74">
        <v>23260</v>
      </c>
      <c r="E25" s="43">
        <f t="shared" ref="E25:F45" si="6">IFERROR((C25-B25)*100/B25,"Div by 0")</f>
        <v>4212.9629629629626</v>
      </c>
      <c r="F25" s="43">
        <f t="shared" si="6"/>
        <v>24.838986689566337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No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26.62</v>
      </c>
      <c r="C26" s="50">
        <v>99.951999999999998</v>
      </c>
      <c r="D26" s="75">
        <v>99.995700773999999</v>
      </c>
      <c r="E26" s="43">
        <f t="shared" si="6"/>
        <v>275.47708489857246</v>
      </c>
      <c r="F26" s="43">
        <f t="shared" si="6"/>
        <v>4.3721760445014884E-2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No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29.398</v>
      </c>
      <c r="C27" s="50">
        <v>3.7999999999999999E-2</v>
      </c>
      <c r="D27" s="75">
        <v>4.2992261000000002E-3</v>
      </c>
      <c r="E27" s="43">
        <f t="shared" si="6"/>
        <v>-99.870739506088853</v>
      </c>
      <c r="F27" s="43">
        <f t="shared" si="6"/>
        <v>-88.686247105263163</v>
      </c>
      <c r="G27" s="44" t="s">
        <v>119</v>
      </c>
      <c r="H27" s="44" t="str">
        <f t="shared" si="7"/>
        <v>No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43.981000000000002</v>
      </c>
      <c r="C28" s="50">
        <v>1.0999999999999999E-2</v>
      </c>
      <c r="D28" s="75">
        <v>0</v>
      </c>
      <c r="E28" s="43">
        <f t="shared" si="6"/>
        <v>-99.974989199881762</v>
      </c>
      <c r="F28" s="43">
        <f t="shared" si="6"/>
        <v>-100</v>
      </c>
      <c r="G28" s="44" t="s">
        <v>119</v>
      </c>
      <c r="H28" s="44" t="str">
        <f t="shared" si="7"/>
        <v>No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45.139000000000003</v>
      </c>
      <c r="C29" s="50">
        <v>47.95</v>
      </c>
      <c r="D29" s="75">
        <v>48.392089423999998</v>
      </c>
      <c r="E29" s="43">
        <f t="shared" si="6"/>
        <v>6.227430824785662</v>
      </c>
      <c r="F29" s="43">
        <f t="shared" si="6"/>
        <v>0.92198002919707045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84.491</v>
      </c>
      <c r="C30" s="50">
        <v>97.622</v>
      </c>
      <c r="D30" s="75">
        <v>97.841788477999998</v>
      </c>
      <c r="E30" s="43">
        <f t="shared" si="6"/>
        <v>15.541300256832088</v>
      </c>
      <c r="F30" s="43">
        <f t="shared" si="6"/>
        <v>0.2251423634016903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69.906999999999996</v>
      </c>
      <c r="C31" s="50">
        <v>82.046999999999997</v>
      </c>
      <c r="D31" s="75">
        <v>81.195184866999995</v>
      </c>
      <c r="E31" s="43">
        <f t="shared" si="6"/>
        <v>17.365929019983692</v>
      </c>
      <c r="F31" s="43">
        <f t="shared" si="6"/>
        <v>-1.038203874608459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84.491</v>
      </c>
      <c r="C32" s="50">
        <v>97.622</v>
      </c>
      <c r="D32" s="75">
        <v>97.841788477999998</v>
      </c>
      <c r="E32" s="43">
        <f t="shared" si="6"/>
        <v>15.541300256832088</v>
      </c>
      <c r="F32" s="43">
        <f t="shared" si="6"/>
        <v>0.2251423634016903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6.4809999999999999</v>
      </c>
      <c r="C33" s="50">
        <v>7.423</v>
      </c>
      <c r="D33" s="75">
        <v>6.9518486672000002</v>
      </c>
      <c r="E33" s="43">
        <f t="shared" si="6"/>
        <v>14.534794013269559</v>
      </c>
      <c r="F33" s="43">
        <f t="shared" si="6"/>
        <v>-6.3471821743230485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55.555999999999997</v>
      </c>
      <c r="C34" s="50">
        <v>61.774999999999999</v>
      </c>
      <c r="D34" s="75">
        <v>60.588993981000002</v>
      </c>
      <c r="E34" s="43">
        <f t="shared" si="6"/>
        <v>11.194110447116426</v>
      </c>
      <c r="F34" s="43">
        <f t="shared" si="6"/>
        <v>-1.9198802411978908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28.934999999999999</v>
      </c>
      <c r="C35" s="50">
        <v>35.847000000000001</v>
      </c>
      <c r="D35" s="75">
        <v>37.252794496999996</v>
      </c>
      <c r="E35" s="43">
        <f t="shared" si="6"/>
        <v>23.888024883359265</v>
      </c>
      <c r="F35" s="43">
        <f t="shared" si="6"/>
        <v>3.921651733757344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82.87</v>
      </c>
      <c r="C36" s="50">
        <v>95.072999999999993</v>
      </c>
      <c r="D36" s="75">
        <v>95.085984522999993</v>
      </c>
      <c r="E36" s="43">
        <f t="shared" si="6"/>
        <v>14.725473633401698</v>
      </c>
      <c r="F36" s="43">
        <f t="shared" si="6"/>
        <v>1.3657424295015496E-2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15.509</v>
      </c>
      <c r="C37" s="50">
        <v>1.7869999999999999</v>
      </c>
      <c r="D37" s="75">
        <v>1.6509028375000001</v>
      </c>
      <c r="E37" s="43">
        <f t="shared" si="6"/>
        <v>-88.477658133986722</v>
      </c>
      <c r="F37" s="43">
        <f t="shared" si="6"/>
        <v>-7.6159576105204145</v>
      </c>
      <c r="G37" s="44" t="s">
        <v>119</v>
      </c>
      <c r="H37" s="44" t="str">
        <f t="shared" si="7"/>
        <v>No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99.41</v>
      </c>
      <c r="D38" s="75">
        <v>99.492691316000005</v>
      </c>
      <c r="E38" s="43">
        <f t="shared" si="6"/>
        <v>-0.59000000000000341</v>
      </c>
      <c r="F38" s="43">
        <f t="shared" si="6"/>
        <v>8.3182090332973441E-2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99.41</v>
      </c>
      <c r="D39" s="75">
        <v>99.492691316000005</v>
      </c>
      <c r="E39" s="43">
        <f t="shared" si="6"/>
        <v>-0.59000000000000341</v>
      </c>
      <c r="F39" s="43">
        <f t="shared" si="6"/>
        <v>8.3182090332973441E-2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99.41</v>
      </c>
      <c r="D40" s="75">
        <v>99.492691316000005</v>
      </c>
      <c r="E40" s="43">
        <f t="shared" si="6"/>
        <v>-0.59000000000000341</v>
      </c>
      <c r="F40" s="43">
        <f t="shared" si="6"/>
        <v>8.3182090332973441E-2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53.472000000000001</v>
      </c>
      <c r="C41" s="50">
        <v>62.665999999999997</v>
      </c>
      <c r="D41" s="75">
        <v>57.024935511999999</v>
      </c>
      <c r="E41" s="43">
        <f t="shared" si="6"/>
        <v>17.194045481747448</v>
      </c>
      <c r="F41" s="43">
        <f t="shared" si="6"/>
        <v>-9.0017944148341957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99.41</v>
      </c>
      <c r="D42" s="75">
        <v>99.492691316000005</v>
      </c>
      <c r="E42" s="43">
        <f t="shared" si="6"/>
        <v>-0.59000000000000341</v>
      </c>
      <c r="F42" s="43">
        <f t="shared" si="6"/>
        <v>8.3182090332973441E-2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98.843000000000004</v>
      </c>
      <c r="C43" s="50">
        <v>98.637</v>
      </c>
      <c r="D43" s="75">
        <v>98.710232157999997</v>
      </c>
      <c r="E43" s="43">
        <f t="shared" si="6"/>
        <v>-0.2084113189603746</v>
      </c>
      <c r="F43" s="43">
        <f t="shared" si="6"/>
        <v>7.4244105153234749E-2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84.491</v>
      </c>
      <c r="C44" s="50">
        <v>97.622</v>
      </c>
      <c r="D44" s="75">
        <v>97.841788477999998</v>
      </c>
      <c r="E44" s="43">
        <f t="shared" si="6"/>
        <v>15.541300256832088</v>
      </c>
      <c r="F44" s="43">
        <f t="shared" si="6"/>
        <v>0.2251423634016903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15.509</v>
      </c>
      <c r="C45" s="50">
        <v>1.7869999999999999</v>
      </c>
      <c r="D45" s="75">
        <v>1.6509028375000001</v>
      </c>
      <c r="E45" s="43">
        <f t="shared" si="6"/>
        <v>-88.477658133986722</v>
      </c>
      <c r="F45" s="43">
        <f t="shared" si="6"/>
        <v>-7.6159576105204145</v>
      </c>
      <c r="G45" s="44" t="s">
        <v>119</v>
      </c>
      <c r="H45" s="44" t="str">
        <f t="shared" si="7"/>
        <v>No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427</v>
      </c>
      <c r="C49" s="41">
        <v>18378</v>
      </c>
      <c r="D49" s="74">
        <v>22960</v>
      </c>
      <c r="E49" s="43">
        <f t="shared" ref="E49:F81" si="10">IFERROR((C49-B49)*100/B49,"Div by 0")</f>
        <v>4203.9812646370019</v>
      </c>
      <c r="F49" s="43">
        <f t="shared" si="10"/>
        <v>24.93198389378605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No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82.200999999999993</v>
      </c>
      <c r="C50" s="50">
        <v>99.363</v>
      </c>
      <c r="D50" s="75">
        <v>99.442508711000002</v>
      </c>
      <c r="E50" s="43">
        <f t="shared" si="10"/>
        <v>20.878091507402598</v>
      </c>
      <c r="F50" s="43">
        <f t="shared" si="10"/>
        <v>8.0018428388839477E-2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57.143000000000001</v>
      </c>
      <c r="C51" s="80">
        <v>70.725999999999999</v>
      </c>
      <c r="D51" s="81">
        <v>68.554006969</v>
      </c>
      <c r="E51" s="43">
        <f t="shared" si="10"/>
        <v>23.770190574523557</v>
      </c>
      <c r="F51" s="43">
        <f t="shared" si="10"/>
        <v>-3.0709965656194322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3.2789999999999999</v>
      </c>
      <c r="C52" s="50">
        <v>1.083</v>
      </c>
      <c r="D52" s="75">
        <v>0.87979094079999998</v>
      </c>
      <c r="E52" s="43">
        <f t="shared" si="10"/>
        <v>-66.971637694419016</v>
      </c>
      <c r="F52" s="43">
        <f t="shared" si="10"/>
        <v>-18.76353270544783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3.7469999999999999</v>
      </c>
      <c r="C53" s="50">
        <v>0.223</v>
      </c>
      <c r="D53" s="75">
        <v>0.24825783970000001</v>
      </c>
      <c r="E53" s="43">
        <f t="shared" si="10"/>
        <v>-94.048572191086194</v>
      </c>
      <c r="F53" s="43">
        <f t="shared" si="10"/>
        <v>11.326385515695071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3.7469999999999999</v>
      </c>
      <c r="C54" s="50">
        <v>7.1829999999999998</v>
      </c>
      <c r="D54" s="75">
        <v>7.5130662021000001</v>
      </c>
      <c r="E54" s="43">
        <f t="shared" si="10"/>
        <v>91.70002668801709</v>
      </c>
      <c r="F54" s="43">
        <f t="shared" si="10"/>
        <v>4.5951023541695699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0.23400000000000001</v>
      </c>
      <c r="C55" s="50">
        <v>3.7999999999999999E-2</v>
      </c>
      <c r="D55" s="75">
        <v>4.7909407699999997E-2</v>
      </c>
      <c r="E55" s="43">
        <f t="shared" si="10"/>
        <v>-83.760683760683762</v>
      </c>
      <c r="F55" s="43">
        <f t="shared" si="10"/>
        <v>26.077388684210518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4.3999999999999997E-2</v>
      </c>
      <c r="D56" s="75">
        <v>3.0487804899999998E-2</v>
      </c>
      <c r="E56" s="43" t="str">
        <f t="shared" si="10"/>
        <v>Div by 0</v>
      </c>
      <c r="F56" s="43">
        <f t="shared" si="10"/>
        <v>-30.70953431818182</v>
      </c>
      <c r="G56" s="44" t="s">
        <v>119</v>
      </c>
      <c r="H56" s="44" t="str">
        <f t="shared" si="12"/>
        <v>N/A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2.3420000000000001</v>
      </c>
      <c r="C57" s="50">
        <v>1.8120000000000001</v>
      </c>
      <c r="D57" s="75">
        <v>1.7160278745999999</v>
      </c>
      <c r="E57" s="43">
        <f t="shared" si="10"/>
        <v>-22.630230572160546</v>
      </c>
      <c r="F57" s="43">
        <f t="shared" si="10"/>
        <v>-5.2964749116997858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0.46800000000000003</v>
      </c>
      <c r="C58" s="50">
        <v>0.23899999999999999</v>
      </c>
      <c r="D58" s="75">
        <v>0.2351916376</v>
      </c>
      <c r="E58" s="43">
        <f t="shared" si="10"/>
        <v>-48.931623931623932</v>
      </c>
      <c r="F58" s="43">
        <f t="shared" si="10"/>
        <v>-1.5934570711297018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5.0000000000000001E-3</v>
      </c>
      <c r="D59" s="75">
        <v>2.1777003499999999E-2</v>
      </c>
      <c r="E59" s="43" t="str">
        <f t="shared" si="10"/>
        <v>Div by 0</v>
      </c>
      <c r="F59" s="43">
        <f t="shared" si="10"/>
        <v>335.54006999999996</v>
      </c>
      <c r="G59" s="44" t="s">
        <v>119</v>
      </c>
      <c r="H59" s="44" t="str">
        <f t="shared" si="12"/>
        <v>N/A</v>
      </c>
      <c r="I59" s="44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2.81</v>
      </c>
      <c r="C60" s="50">
        <v>2.9060000000000001</v>
      </c>
      <c r="D60" s="75">
        <v>2.8092334495000002</v>
      </c>
      <c r="E60" s="43">
        <f t="shared" si="10"/>
        <v>3.4163701067615686</v>
      </c>
      <c r="F60" s="43">
        <f t="shared" si="10"/>
        <v>-3.3298881796283526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0.23400000000000001</v>
      </c>
      <c r="C61" s="50">
        <v>0.14099999999999999</v>
      </c>
      <c r="D61" s="75">
        <v>1.0148083623999999</v>
      </c>
      <c r="E61" s="43">
        <f t="shared" si="10"/>
        <v>-39.743589743589752</v>
      </c>
      <c r="F61" s="43">
        <f t="shared" si="10"/>
        <v>619.72224283687945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6.0890000000000004</v>
      </c>
      <c r="C62" s="50">
        <v>13.157</v>
      </c>
      <c r="D62" s="75">
        <v>13.915505226000001</v>
      </c>
      <c r="E62" s="43">
        <f t="shared" si="10"/>
        <v>116.07817375595334</v>
      </c>
      <c r="F62" s="43">
        <f t="shared" si="10"/>
        <v>5.7650317397583075</v>
      </c>
      <c r="G62" s="44" t="s">
        <v>119</v>
      </c>
      <c r="H62" s="44" t="str">
        <f t="shared" si="12"/>
        <v>No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0.65300000000000002</v>
      </c>
      <c r="D63" s="75">
        <v>0.6576655052</v>
      </c>
      <c r="E63" s="43" t="str">
        <f t="shared" si="10"/>
        <v>Div by 0</v>
      </c>
      <c r="F63" s="43">
        <f t="shared" si="10"/>
        <v>0.71447246554364086</v>
      </c>
      <c r="G63" s="44" t="s">
        <v>119</v>
      </c>
      <c r="H63" s="44" t="str">
        <f t="shared" si="12"/>
        <v>N/A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1.171</v>
      </c>
      <c r="C64" s="50">
        <v>0.32600000000000001</v>
      </c>
      <c r="D64" s="75">
        <v>0.4224738676</v>
      </c>
      <c r="E64" s="43">
        <f t="shared" si="10"/>
        <v>-72.160546541417588</v>
      </c>
      <c r="F64" s="43">
        <f t="shared" si="10"/>
        <v>29.59321092024539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0.46800000000000003</v>
      </c>
      <c r="C65" s="50">
        <v>0.13600000000000001</v>
      </c>
      <c r="D65" s="75">
        <v>0.1567944251</v>
      </c>
      <c r="E65" s="43">
        <f t="shared" si="10"/>
        <v>-70.940170940170944</v>
      </c>
      <c r="F65" s="43">
        <f t="shared" si="10"/>
        <v>15.29001845588234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0.68</v>
      </c>
      <c r="D66" s="75">
        <v>1.1977351916000001</v>
      </c>
      <c r="E66" s="43" t="str">
        <f t="shared" si="10"/>
        <v>Div by 0</v>
      </c>
      <c r="F66" s="43">
        <f t="shared" si="10"/>
        <v>76.137528176470596</v>
      </c>
      <c r="G66" s="44" t="s">
        <v>119</v>
      </c>
      <c r="H66" s="44" t="str">
        <f t="shared" si="12"/>
        <v>N/A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0.23400000000000001</v>
      </c>
      <c r="C67" s="50">
        <v>1.0999999999999999E-2</v>
      </c>
      <c r="D67" s="75">
        <v>2.1777003499999999E-2</v>
      </c>
      <c r="E67" s="43">
        <f t="shared" si="10"/>
        <v>-95.299145299145295</v>
      </c>
      <c r="F67" s="43">
        <f t="shared" si="10"/>
        <v>97.972759090909094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0.23400000000000001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17.798999999999999</v>
      </c>
      <c r="C69" s="50">
        <v>0.63700000000000001</v>
      </c>
      <c r="D69" s="75">
        <v>0.55749128920000002</v>
      </c>
      <c r="E69" s="43">
        <f t="shared" si="10"/>
        <v>-96.421147255463779</v>
      </c>
      <c r="F69" s="43">
        <f t="shared" si="10"/>
        <v>-12.481744238618523</v>
      </c>
      <c r="G69" s="44" t="s">
        <v>119</v>
      </c>
      <c r="H69" s="44" t="str">
        <f t="shared" si="12"/>
        <v>No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2.1080000000000001</v>
      </c>
      <c r="C70" s="50">
        <v>1.6E-2</v>
      </c>
      <c r="D70" s="75">
        <v>2.1777003499999999E-2</v>
      </c>
      <c r="E70" s="43">
        <f t="shared" si="10"/>
        <v>-99.24098671726756</v>
      </c>
      <c r="F70" s="43">
        <f t="shared" si="10"/>
        <v>36.10627187499999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1.405</v>
      </c>
      <c r="C71" s="50">
        <v>0.316</v>
      </c>
      <c r="D71" s="75">
        <v>0.33536585369999999</v>
      </c>
      <c r="E71" s="43">
        <f t="shared" si="10"/>
        <v>-77.508896797153014</v>
      </c>
      <c r="F71" s="43">
        <f t="shared" si="10"/>
        <v>6.1284347151898704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5.0000000000000001E-3</v>
      </c>
      <c r="D72" s="75">
        <v>0</v>
      </c>
      <c r="E72" s="43" t="str">
        <f t="shared" si="10"/>
        <v>Div by 0</v>
      </c>
      <c r="F72" s="43">
        <f t="shared" si="10"/>
        <v>-100</v>
      </c>
      <c r="G72" s="44" t="s">
        <v>119</v>
      </c>
      <c r="H72" s="44" t="str">
        <f t="shared" si="12"/>
        <v>N/A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9.1329999999999991</v>
      </c>
      <c r="C73" s="50">
        <v>0.20100000000000001</v>
      </c>
      <c r="D73" s="75">
        <v>0.1219512195</v>
      </c>
      <c r="E73" s="43">
        <f t="shared" si="10"/>
        <v>-97.799189751450768</v>
      </c>
      <c r="F73" s="43">
        <f t="shared" si="10"/>
        <v>-39.327751492537317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0.93700000000000006</v>
      </c>
      <c r="C74" s="50">
        <v>5.0000000000000001E-3</v>
      </c>
      <c r="D74" s="75">
        <v>8.7108014000000008E-3</v>
      </c>
      <c r="E74" s="43">
        <f t="shared" si="10"/>
        <v>-99.466382070437561</v>
      </c>
      <c r="F74" s="43">
        <f t="shared" si="10"/>
        <v>74.216028000000009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0.46800000000000003</v>
      </c>
      <c r="C75" s="50">
        <v>1.6E-2</v>
      </c>
      <c r="D75" s="75">
        <v>1.30662021E-2</v>
      </c>
      <c r="E75" s="43">
        <f t="shared" si="10"/>
        <v>-96.581196581196579</v>
      </c>
      <c r="F75" s="43">
        <f t="shared" si="10"/>
        <v>-18.336236875000001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5.0000000000000001E-3</v>
      </c>
      <c r="D76" s="75">
        <v>4.3554007000000004E-3</v>
      </c>
      <c r="E76" s="43" t="str">
        <f t="shared" si="10"/>
        <v>Div by 0</v>
      </c>
      <c r="F76" s="43">
        <f t="shared" si="10"/>
        <v>-12.891985999999994</v>
      </c>
      <c r="G76" s="44" t="s">
        <v>119</v>
      </c>
      <c r="H76" s="44" t="str">
        <f t="shared" si="12"/>
        <v>N/A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0.70299999999999996</v>
      </c>
      <c r="C77" s="50">
        <v>1.0999999999999999E-2</v>
      </c>
      <c r="D77" s="75">
        <v>0</v>
      </c>
      <c r="E77" s="43">
        <f t="shared" si="10"/>
        <v>-98.435277382645793</v>
      </c>
      <c r="F77" s="43">
        <f t="shared" si="10"/>
        <v>-100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5.0000000000000001E-3</v>
      </c>
      <c r="D78" s="75">
        <v>4.3554007000000004E-3</v>
      </c>
      <c r="E78" s="43" t="str">
        <f t="shared" si="10"/>
        <v>Div by 0</v>
      </c>
      <c r="F78" s="43">
        <f t="shared" si="10"/>
        <v>-12.891985999999994</v>
      </c>
      <c r="G78" s="44" t="s">
        <v>119</v>
      </c>
      <c r="H78" s="44" t="str">
        <f t="shared" si="12"/>
        <v>N/A</v>
      </c>
      <c r="I78" s="44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3.044</v>
      </c>
      <c r="C79" s="50">
        <v>5.3999999999999999E-2</v>
      </c>
      <c r="D79" s="75">
        <v>4.7909407699999997E-2</v>
      </c>
      <c r="E79" s="43">
        <f t="shared" si="10"/>
        <v>-98.226018396846257</v>
      </c>
      <c r="F79" s="43">
        <f t="shared" si="10"/>
        <v>-11.278874629629636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365</v>
      </c>
      <c r="C83" s="41">
        <v>18189</v>
      </c>
      <c r="D83" s="74">
        <v>22758</v>
      </c>
      <c r="E83" s="43">
        <f t="shared" ref="E83:F86" si="13">IFERROR((C83-B83)*100/B83,"Div by 0")</f>
        <v>4883.2876712328771</v>
      </c>
      <c r="F83" s="43">
        <f t="shared" si="13"/>
        <v>25.119577766782122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20</v>
      </c>
      <c r="C84" s="50">
        <v>16.103000000000002</v>
      </c>
      <c r="D84" s="75">
        <v>16.833640917</v>
      </c>
      <c r="E84" s="43">
        <f t="shared" si="13"/>
        <v>-19.484999999999992</v>
      </c>
      <c r="F84" s="43">
        <f t="shared" si="13"/>
        <v>4.5372968825684579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72.328999999999994</v>
      </c>
      <c r="C85" s="50">
        <v>78.975999999999999</v>
      </c>
      <c r="D85" s="75">
        <v>78.504262237000006</v>
      </c>
      <c r="E85" s="43">
        <f t="shared" si="13"/>
        <v>9.1899514717471629</v>
      </c>
      <c r="F85" s="43">
        <f t="shared" si="13"/>
        <v>-0.59731787251822455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7.6710000000000003</v>
      </c>
      <c r="C86" s="50">
        <v>4.9210000000000003</v>
      </c>
      <c r="D86" s="75">
        <v>4.6620968450999998</v>
      </c>
      <c r="E86" s="43">
        <f t="shared" si="13"/>
        <v>-35.849302568113671</v>
      </c>
      <c r="F86" s="43">
        <f t="shared" si="13"/>
        <v>-5.2611898983946448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67</v>
      </c>
      <c r="C88" s="41">
        <v>333</v>
      </c>
      <c r="D88" s="74">
        <v>384</v>
      </c>
      <c r="E88" s="43">
        <f t="shared" ref="E88:F91" si="16">IFERROR((C88-B88)*100/B88,"Div by 0")</f>
        <v>397.0149253731343</v>
      </c>
      <c r="F88" s="43">
        <f t="shared" si="16"/>
        <v>15.315315315315315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5.97</v>
      </c>
      <c r="C89" s="50">
        <v>7.2069999999999999</v>
      </c>
      <c r="D89" s="75">
        <v>7.2916666667000003</v>
      </c>
      <c r="E89" s="43">
        <f t="shared" si="16"/>
        <v>20.72026800670017</v>
      </c>
      <c r="F89" s="43">
        <f t="shared" si="16"/>
        <v>1.1747837754960517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77.611999999999995</v>
      </c>
      <c r="C90" s="50">
        <v>67.867999999999995</v>
      </c>
      <c r="D90" s="75">
        <v>69.53125</v>
      </c>
      <c r="E90" s="43">
        <f t="shared" si="16"/>
        <v>-12.554759573261867</v>
      </c>
      <c r="F90" s="43">
        <f t="shared" si="16"/>
        <v>2.4507131490540535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16.417999999999999</v>
      </c>
      <c r="C91" s="50">
        <v>24.925000000000001</v>
      </c>
      <c r="D91" s="75">
        <v>23.177083332999999</v>
      </c>
      <c r="E91" s="43">
        <f t="shared" si="16"/>
        <v>51.815081008649052</v>
      </c>
      <c r="F91" s="43">
        <f t="shared" si="16"/>
        <v>-7.0127047823470479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64253</v>
      </c>
      <c r="C7" s="42">
        <v>41107</v>
      </c>
      <c r="D7" s="42">
        <v>73199</v>
      </c>
      <c r="E7" s="43">
        <f t="shared" ref="E7:F27" si="0">IFERROR((C7-B7)*100/B7,"Div by 0")</f>
        <v>-36.023220705647987</v>
      </c>
      <c r="F7" s="43">
        <f t="shared" si="0"/>
        <v>78.069428564478073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No</v>
      </c>
      <c r="I7" s="45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0.34599999999999997</v>
      </c>
      <c r="C8" s="48">
        <v>0.58899999999999997</v>
      </c>
      <c r="D8" s="48">
        <v>5.6653779423000001</v>
      </c>
      <c r="E8" s="43">
        <f t="shared" si="0"/>
        <v>70.23121387283237</v>
      </c>
      <c r="F8" s="43">
        <f t="shared" si="0"/>
        <v>861.86382721561984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0.34599999999999997</v>
      </c>
      <c r="C9" s="48">
        <v>0.58899999999999997</v>
      </c>
      <c r="D9" s="48">
        <v>5.6626456646000003</v>
      </c>
      <c r="E9" s="43">
        <f t="shared" si="0"/>
        <v>70.23121387283237</v>
      </c>
      <c r="F9" s="43">
        <f t="shared" si="0"/>
        <v>861.39994305602738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0.44400000000000001</v>
      </c>
      <c r="C10" s="48">
        <v>0.69799999999999995</v>
      </c>
      <c r="D10" s="48">
        <v>0.39754641460000001</v>
      </c>
      <c r="E10" s="43">
        <f t="shared" si="0"/>
        <v>57.207207207207198</v>
      </c>
      <c r="F10" s="43">
        <f t="shared" si="0"/>
        <v>-43.044926275071631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4.3999999999999997E-2</v>
      </c>
      <c r="C11" s="48">
        <v>7.4999999999999997E-2</v>
      </c>
      <c r="D11" s="48">
        <v>3.5519610899999998E-2</v>
      </c>
      <c r="E11" s="43">
        <f t="shared" si="0"/>
        <v>70.454545454545467</v>
      </c>
      <c r="F11" s="43">
        <f t="shared" si="0"/>
        <v>-52.640518799999995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15.401999999999999</v>
      </c>
      <c r="C12" s="48">
        <v>24.166</v>
      </c>
      <c r="D12" s="48">
        <v>36.426727141000001</v>
      </c>
      <c r="E12" s="43">
        <f t="shared" si="0"/>
        <v>56.901701077782114</v>
      </c>
      <c r="F12" s="43">
        <f t="shared" si="0"/>
        <v>50.735442940494906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39.109000000000002</v>
      </c>
      <c r="C13" s="48">
        <v>62.78</v>
      </c>
      <c r="D13" s="48">
        <v>61.003565622000004</v>
      </c>
      <c r="E13" s="43">
        <f t="shared" si="0"/>
        <v>60.525710194584363</v>
      </c>
      <c r="F13" s="43">
        <f t="shared" si="0"/>
        <v>-2.8296183147499163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0</v>
      </c>
      <c r="C14" s="48">
        <v>0</v>
      </c>
      <c r="D14" s="48">
        <v>23.203868905</v>
      </c>
      <c r="E14" s="43" t="str">
        <f t="shared" si="0"/>
        <v>Div by 0</v>
      </c>
      <c r="F14" s="43" t="str">
        <f t="shared" si="0"/>
        <v>Div by 0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1.978</v>
      </c>
      <c r="C15" s="48">
        <v>3.085</v>
      </c>
      <c r="D15" s="48">
        <v>2.9030451236000001</v>
      </c>
      <c r="E15" s="43">
        <f t="shared" si="0"/>
        <v>55.965621840242669</v>
      </c>
      <c r="F15" s="43">
        <f t="shared" si="0"/>
        <v>-5.8980510988654737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73.605999999999995</v>
      </c>
      <c r="C16" s="48">
        <v>57.234000000000002</v>
      </c>
      <c r="D16" s="48">
        <v>31.932130220000001</v>
      </c>
      <c r="E16" s="43">
        <f t="shared" si="0"/>
        <v>-22.242751949569321</v>
      </c>
      <c r="F16" s="43">
        <f t="shared" si="0"/>
        <v>-44.207760736625083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0.14199999999999999</v>
      </c>
      <c r="C17" s="48">
        <v>45.451999999999998</v>
      </c>
      <c r="D17" s="48">
        <v>35.572890340000001</v>
      </c>
      <c r="E17" s="43">
        <f t="shared" si="0"/>
        <v>31908.45070422535</v>
      </c>
      <c r="F17" s="43">
        <f t="shared" si="0"/>
        <v>-21.735258426471876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16.864999999999998</v>
      </c>
      <c r="C18" s="48">
        <v>26.423999999999999</v>
      </c>
      <c r="D18" s="48">
        <v>43.529283186999997</v>
      </c>
      <c r="E18" s="43">
        <f t="shared" si="0"/>
        <v>56.679513785947236</v>
      </c>
      <c r="F18" s="43">
        <f t="shared" si="0"/>
        <v>64.733890353466535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0.51700000000000002</v>
      </c>
      <c r="C19" s="48">
        <v>46.087000000000003</v>
      </c>
      <c r="D19" s="48">
        <v>36.291479391999999</v>
      </c>
      <c r="E19" s="43">
        <f t="shared" si="0"/>
        <v>8814.3133462282403</v>
      </c>
      <c r="F19" s="43">
        <f t="shared" si="0"/>
        <v>-21.254411456592972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39.109000000000002</v>
      </c>
      <c r="C20" s="48">
        <v>62.78</v>
      </c>
      <c r="D20" s="48">
        <v>61.003565622000004</v>
      </c>
      <c r="E20" s="43">
        <f t="shared" si="0"/>
        <v>60.525710194584363</v>
      </c>
      <c r="F20" s="43">
        <f t="shared" si="0"/>
        <v>-2.8296183147499163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0</v>
      </c>
      <c r="C21" s="48">
        <v>0</v>
      </c>
      <c r="D21" s="48">
        <v>23.203868905</v>
      </c>
      <c r="E21" s="43" t="str">
        <f t="shared" si="0"/>
        <v>Div by 0</v>
      </c>
      <c r="F21" s="43" t="str">
        <f t="shared" si="0"/>
        <v>Div by 0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73.605999999999995</v>
      </c>
      <c r="C22" s="48">
        <v>57.234000000000002</v>
      </c>
      <c r="D22" s="48">
        <v>31.932130220000001</v>
      </c>
      <c r="E22" s="43">
        <f t="shared" si="0"/>
        <v>-22.242751949569321</v>
      </c>
      <c r="F22" s="43">
        <f t="shared" si="0"/>
        <v>-44.207760736625083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1.647</v>
      </c>
      <c r="C23" s="48">
        <v>47.173999999999999</v>
      </c>
      <c r="D23" s="48">
        <v>63.944862635</v>
      </c>
      <c r="E23" s="43">
        <f t="shared" si="0"/>
        <v>2764.2380085003033</v>
      </c>
      <c r="F23" s="43">
        <f t="shared" si="0"/>
        <v>35.551071851019628</v>
      </c>
      <c r="G23" s="44" t="s">
        <v>118</v>
      </c>
      <c r="H23" s="45" t="str">
        <f t="shared" si="1"/>
        <v>No</v>
      </c>
      <c r="I23" s="45" t="str">
        <f t="shared" si="2"/>
        <v>No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1.645</v>
      </c>
      <c r="C24" s="48">
        <v>46.991999999999997</v>
      </c>
      <c r="D24" s="48">
        <v>46.463749505000003</v>
      </c>
      <c r="E24" s="43">
        <f t="shared" si="0"/>
        <v>2756.6565349544071</v>
      </c>
      <c r="F24" s="43">
        <f t="shared" si="0"/>
        <v>-1.1241285644364885</v>
      </c>
      <c r="G24" s="44" t="s">
        <v>118</v>
      </c>
      <c r="H24" s="45" t="str">
        <f t="shared" si="1"/>
        <v>No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817.58900000000006</v>
      </c>
      <c r="C26" s="50">
        <v>1361.47</v>
      </c>
      <c r="D26" s="50">
        <v>819.36434924000002</v>
      </c>
      <c r="E26" s="43">
        <f t="shared" si="0"/>
        <v>66.522543723068679</v>
      </c>
      <c r="F26" s="43">
        <f t="shared" si="0"/>
        <v>-39.81767139635835</v>
      </c>
      <c r="G26" s="44" t="s">
        <v>118</v>
      </c>
      <c r="H26" s="45" t="str">
        <f t="shared" si="1"/>
        <v>No</v>
      </c>
      <c r="I26" s="45" t="str">
        <f t="shared" si="2"/>
        <v>No</v>
      </c>
    </row>
    <row r="27" spans="1:35" s="54" customFormat="1" ht="15.75" customHeight="1">
      <c r="A27" s="40" t="s">
        <v>110</v>
      </c>
      <c r="B27" s="48">
        <v>124.992</v>
      </c>
      <c r="C27" s="50">
        <v>196.26499999999999</v>
      </c>
      <c r="D27" s="50">
        <v>140.28168418000001</v>
      </c>
      <c r="E27" s="43">
        <f t="shared" si="0"/>
        <v>57.0220494111623</v>
      </c>
      <c r="F27" s="43">
        <f t="shared" si="0"/>
        <v>-28.524350149033182</v>
      </c>
      <c r="G27" s="44" t="s">
        <v>118</v>
      </c>
      <c r="H27" s="45" t="str">
        <f t="shared" si="1"/>
        <v>No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1058</v>
      </c>
      <c r="C29" s="42">
        <v>19392</v>
      </c>
      <c r="D29" s="42">
        <v>46807</v>
      </c>
      <c r="E29" s="43">
        <f t="shared" ref="E29:F32" si="3">IFERROR((C29-B29)*100/B29,"Div by 0")</f>
        <v>1732.8922495274103</v>
      </c>
      <c r="F29" s="43">
        <f t="shared" si="3"/>
        <v>141.37273102310232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No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No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34.31</v>
      </c>
      <c r="C30" s="48">
        <v>97.802999999999997</v>
      </c>
      <c r="D30" s="48">
        <v>86.318285725999999</v>
      </c>
      <c r="E30" s="43">
        <f t="shared" si="3"/>
        <v>185.05683474205767</v>
      </c>
      <c r="F30" s="43">
        <f t="shared" si="3"/>
        <v>-11.742701424291687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No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65.69</v>
      </c>
      <c r="C31" s="48">
        <v>2.1970000000000001</v>
      </c>
      <c r="D31" s="48">
        <v>13.681714274000001</v>
      </c>
      <c r="E31" s="43">
        <f t="shared" si="3"/>
        <v>-96.655503120718521</v>
      </c>
      <c r="F31" s="43">
        <f t="shared" si="3"/>
        <v>522.74530150204839</v>
      </c>
      <c r="G31" s="44" t="s">
        <v>118</v>
      </c>
      <c r="H31" s="45" t="str">
        <f t="shared" si="5"/>
        <v>No</v>
      </c>
      <c r="I31" s="45" t="str">
        <f t="shared" si="4"/>
        <v>No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1057</v>
      </c>
      <c r="C34" s="42">
        <v>19317</v>
      </c>
      <c r="D34" s="42">
        <v>34011</v>
      </c>
      <c r="E34" s="43">
        <f t="shared" ref="E34:F54" si="6">IFERROR((C34-B34)*100/B34,"Div by 0")</f>
        <v>1727.5307473982971</v>
      </c>
      <c r="F34" s="43">
        <f t="shared" si="6"/>
        <v>76.067712377698399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No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No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34.247999999999998</v>
      </c>
      <c r="C35" s="48">
        <v>97.795000000000002</v>
      </c>
      <c r="D35" s="48">
        <v>81.170797683000004</v>
      </c>
      <c r="E35" s="43">
        <f t="shared" si="6"/>
        <v>185.54952113992061</v>
      </c>
      <c r="F35" s="43">
        <f t="shared" si="6"/>
        <v>-16.999030949435042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No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45.222000000000001</v>
      </c>
      <c r="C36" s="48">
        <v>2.117</v>
      </c>
      <c r="D36" s="48">
        <v>17.776601688</v>
      </c>
      <c r="E36" s="43">
        <f t="shared" si="6"/>
        <v>-95.318650214497367</v>
      </c>
      <c r="F36" s="43">
        <f t="shared" si="6"/>
        <v>739.70721247047697</v>
      </c>
      <c r="G36" s="44" t="s">
        <v>118</v>
      </c>
      <c r="H36" s="45" t="str">
        <f t="shared" si="8"/>
        <v>No</v>
      </c>
      <c r="I36" s="45" t="str">
        <f t="shared" si="7"/>
        <v>No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20.53</v>
      </c>
      <c r="C37" s="48">
        <v>8.7999999999999995E-2</v>
      </c>
      <c r="D37" s="48">
        <v>1.0526006292000001</v>
      </c>
      <c r="E37" s="43">
        <f t="shared" si="6"/>
        <v>-99.571358986848509</v>
      </c>
      <c r="F37" s="43">
        <f t="shared" si="6"/>
        <v>1096.1370786363639</v>
      </c>
      <c r="G37" s="44" t="s">
        <v>118</v>
      </c>
      <c r="H37" s="45" t="str">
        <f t="shared" si="8"/>
        <v>No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22.138000000000002</v>
      </c>
      <c r="C38" s="48">
        <v>46.405000000000001</v>
      </c>
      <c r="D38" s="48">
        <v>44.276851606999998</v>
      </c>
      <c r="E38" s="43">
        <f t="shared" si="6"/>
        <v>109.61694823380611</v>
      </c>
      <c r="F38" s="43">
        <f t="shared" si="6"/>
        <v>-4.5860325245124525</v>
      </c>
      <c r="G38" s="44" t="s">
        <v>118</v>
      </c>
      <c r="H38" s="45" t="str">
        <f t="shared" si="8"/>
        <v>No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40.680999999999997</v>
      </c>
      <c r="C39" s="48">
        <v>94.465999999999994</v>
      </c>
      <c r="D39" s="48">
        <v>92.076093029000006</v>
      </c>
      <c r="E39" s="43">
        <f t="shared" si="6"/>
        <v>132.21159755168262</v>
      </c>
      <c r="F39" s="43">
        <f t="shared" si="6"/>
        <v>-2.529912318717833</v>
      </c>
      <c r="G39" s="44" t="s">
        <v>118</v>
      </c>
      <c r="H39" s="45" t="str">
        <f t="shared" si="8"/>
        <v>No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33.302</v>
      </c>
      <c r="C40" s="48">
        <v>79.370999999999995</v>
      </c>
      <c r="D40" s="48">
        <v>76.175355031999999</v>
      </c>
      <c r="E40" s="43">
        <f t="shared" si="6"/>
        <v>138.33703681460571</v>
      </c>
      <c r="F40" s="43">
        <f t="shared" si="6"/>
        <v>-4.0262123042420992</v>
      </c>
      <c r="G40" s="44" t="s">
        <v>118</v>
      </c>
      <c r="H40" s="45" t="str">
        <f t="shared" si="8"/>
        <v>No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40.680999999999997</v>
      </c>
      <c r="C41" s="48">
        <v>94.465999999999994</v>
      </c>
      <c r="D41" s="48">
        <v>92.076093029000006</v>
      </c>
      <c r="E41" s="43">
        <f t="shared" si="6"/>
        <v>132.21159755168262</v>
      </c>
      <c r="F41" s="43">
        <f t="shared" si="6"/>
        <v>-2.529912318717833</v>
      </c>
      <c r="G41" s="44" t="s">
        <v>118</v>
      </c>
      <c r="H41" s="45" t="str">
        <f t="shared" si="8"/>
        <v>No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2.9329999999999998</v>
      </c>
      <c r="C42" s="48">
        <v>7.1849999999999996</v>
      </c>
      <c r="D42" s="48">
        <v>6.5802240451999996</v>
      </c>
      <c r="E42" s="43">
        <f t="shared" si="6"/>
        <v>144.9710194340266</v>
      </c>
      <c r="F42" s="43">
        <f t="shared" si="6"/>
        <v>-8.4172018761308287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26.585000000000001</v>
      </c>
      <c r="C43" s="48">
        <v>59.776000000000003</v>
      </c>
      <c r="D43" s="48">
        <v>57.990062039000001</v>
      </c>
      <c r="E43" s="43">
        <f t="shared" si="6"/>
        <v>124.84859883392892</v>
      </c>
      <c r="F43" s="43">
        <f t="shared" si="6"/>
        <v>-2.9877174133431508</v>
      </c>
      <c r="G43" s="44" t="s">
        <v>118</v>
      </c>
      <c r="H43" s="45" t="str">
        <f t="shared" si="8"/>
        <v>No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14.096</v>
      </c>
      <c r="C44" s="48">
        <v>34.69</v>
      </c>
      <c r="D44" s="48">
        <v>34.086030989999998</v>
      </c>
      <c r="E44" s="43">
        <f t="shared" si="6"/>
        <v>146.09818388195231</v>
      </c>
      <c r="F44" s="43">
        <f t="shared" si="6"/>
        <v>-1.7410464398962242</v>
      </c>
      <c r="G44" s="44" t="s">
        <v>118</v>
      </c>
      <c r="H44" s="45" t="str">
        <f t="shared" si="8"/>
        <v>No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38.884</v>
      </c>
      <c r="C45" s="48">
        <v>91.944999999999993</v>
      </c>
      <c r="D45" s="48">
        <v>89.421069653999993</v>
      </c>
      <c r="E45" s="43">
        <f t="shared" si="6"/>
        <v>136.45972636560023</v>
      </c>
      <c r="F45" s="43">
        <f t="shared" si="6"/>
        <v>-2.7450436086791021</v>
      </c>
      <c r="G45" s="44" t="s">
        <v>118</v>
      </c>
      <c r="H45" s="45" t="str">
        <f t="shared" si="8"/>
        <v>No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59.319000000000003</v>
      </c>
      <c r="C46" s="48">
        <v>4.9649999999999999</v>
      </c>
      <c r="D46" s="48">
        <v>7.5328570168000004</v>
      </c>
      <c r="E46" s="43">
        <f t="shared" si="6"/>
        <v>-91.630000505740142</v>
      </c>
      <c r="F46" s="43">
        <f t="shared" si="6"/>
        <v>51.719174557905347</v>
      </c>
      <c r="G46" s="44" t="s">
        <v>118</v>
      </c>
      <c r="H46" s="45" t="str">
        <f t="shared" si="8"/>
        <v>No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99.430999999999997</v>
      </c>
      <c r="D47" s="48">
        <v>99.608950046000004</v>
      </c>
      <c r="E47" s="43">
        <f t="shared" si="6"/>
        <v>-0.56900000000000261</v>
      </c>
      <c r="F47" s="43">
        <f t="shared" si="6"/>
        <v>0.17896837605978672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99.430999999999997</v>
      </c>
      <c r="D48" s="48">
        <v>99.608950046000004</v>
      </c>
      <c r="E48" s="43">
        <f t="shared" si="6"/>
        <v>-0.56900000000000261</v>
      </c>
      <c r="F48" s="43">
        <f t="shared" si="6"/>
        <v>0.17896837605978672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99.430999999999997</v>
      </c>
      <c r="D49" s="48">
        <v>99.608950046000004</v>
      </c>
      <c r="E49" s="43">
        <f t="shared" si="6"/>
        <v>-0.56900000000000261</v>
      </c>
      <c r="F49" s="43">
        <f t="shared" si="6"/>
        <v>0.17896837605978672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65.751999999999995</v>
      </c>
      <c r="C50" s="48">
        <v>63.1</v>
      </c>
      <c r="D50" s="48">
        <v>59.383728794</v>
      </c>
      <c r="E50" s="43">
        <f t="shared" si="6"/>
        <v>-4.0333373889767516</v>
      </c>
      <c r="F50" s="43">
        <f t="shared" si="6"/>
        <v>-5.8894947797147417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99.430999999999997</v>
      </c>
      <c r="D51" s="48">
        <v>99.608950046000004</v>
      </c>
      <c r="E51" s="43">
        <f t="shared" si="6"/>
        <v>-0.56900000000000261</v>
      </c>
      <c r="F51" s="43">
        <f t="shared" si="6"/>
        <v>0.17896837605978672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98.959000000000003</v>
      </c>
      <c r="C52" s="48">
        <v>98.644000000000005</v>
      </c>
      <c r="D52" s="48">
        <v>98.776866307999995</v>
      </c>
      <c r="E52" s="43">
        <f t="shared" si="6"/>
        <v>-0.31831364504491527</v>
      </c>
      <c r="F52" s="43">
        <f t="shared" si="6"/>
        <v>0.13469274157575714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40.680999999999997</v>
      </c>
      <c r="C53" s="48">
        <v>94.465999999999994</v>
      </c>
      <c r="D53" s="48">
        <v>92.076093029000006</v>
      </c>
      <c r="E53" s="43">
        <f t="shared" si="6"/>
        <v>132.21159755168262</v>
      </c>
      <c r="F53" s="43">
        <f t="shared" si="6"/>
        <v>-2.529912318717833</v>
      </c>
      <c r="G53" s="44" t="s">
        <v>118</v>
      </c>
      <c r="H53" s="45" t="str">
        <f t="shared" si="8"/>
        <v>No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59.319000000000003</v>
      </c>
      <c r="C54" s="48">
        <v>4.9649999999999999</v>
      </c>
      <c r="D54" s="48">
        <v>7.5328570168000004</v>
      </c>
      <c r="E54" s="43">
        <f t="shared" si="6"/>
        <v>-91.630000505740142</v>
      </c>
      <c r="F54" s="43">
        <f t="shared" si="6"/>
        <v>51.719174557905347</v>
      </c>
      <c r="G54" s="44" t="s">
        <v>118</v>
      </c>
      <c r="H54" s="45" t="str">
        <f t="shared" si="8"/>
        <v>No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1047</v>
      </c>
      <c r="C58" s="42">
        <v>19055</v>
      </c>
      <c r="D58" s="42">
        <v>33595</v>
      </c>
      <c r="E58" s="43">
        <f t="shared" ref="E58:F90" si="10">IFERROR((C58-B58)*100/B58,"Div by 0")</f>
        <v>1719.9617956064947</v>
      </c>
      <c r="F58" s="43">
        <f t="shared" si="10"/>
        <v>76.305431645237476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No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No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43.170999999999999</v>
      </c>
      <c r="C59" s="48">
        <v>96.274000000000001</v>
      </c>
      <c r="D59" s="48">
        <v>96.517338890000005</v>
      </c>
      <c r="E59" s="43">
        <f t="shared" si="10"/>
        <v>123.00618470732668</v>
      </c>
      <c r="F59" s="43">
        <f t="shared" si="10"/>
        <v>0.25275660095145519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No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27.03</v>
      </c>
      <c r="C60" s="63">
        <v>68.364999999999995</v>
      </c>
      <c r="D60" s="63">
        <v>68.825718112999994</v>
      </c>
      <c r="E60" s="43">
        <f t="shared" si="10"/>
        <v>152.92267850536436</v>
      </c>
      <c r="F60" s="43">
        <f t="shared" si="10"/>
        <v>0.67390932933518422</v>
      </c>
      <c r="G60" s="44" t="s">
        <v>118</v>
      </c>
      <c r="H60" s="45" t="str">
        <f t="shared" si="12"/>
        <v>No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2.4830000000000001</v>
      </c>
      <c r="C61" s="48">
        <v>1.1279999999999999</v>
      </c>
      <c r="D61" s="48">
        <v>0.86917696089999996</v>
      </c>
      <c r="E61" s="43">
        <f t="shared" si="10"/>
        <v>-54.571083366894896</v>
      </c>
      <c r="F61" s="43">
        <f t="shared" si="10"/>
        <v>-22.945304884751771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2.4830000000000001</v>
      </c>
      <c r="C62" s="48">
        <v>0.23100000000000001</v>
      </c>
      <c r="D62" s="48">
        <v>0.43458848039999998</v>
      </c>
      <c r="E62" s="43">
        <f t="shared" si="10"/>
        <v>-90.696737817156674</v>
      </c>
      <c r="F62" s="43">
        <f t="shared" si="10"/>
        <v>88.133541298701289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1.91</v>
      </c>
      <c r="C63" s="48">
        <v>6.9429999999999996</v>
      </c>
      <c r="D63" s="48">
        <v>5.9473135883000001</v>
      </c>
      <c r="E63" s="43">
        <f t="shared" si="10"/>
        <v>263.50785340314133</v>
      </c>
      <c r="F63" s="43">
        <f t="shared" si="10"/>
        <v>-14.340867228863598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0.191</v>
      </c>
      <c r="C64" s="48">
        <v>4.2000000000000003E-2</v>
      </c>
      <c r="D64" s="48">
        <v>6.2509302000000003E-2</v>
      </c>
      <c r="E64" s="43">
        <f t="shared" si="10"/>
        <v>-78.010471204188477</v>
      </c>
      <c r="F64" s="43">
        <f t="shared" si="10"/>
        <v>48.831671428571418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0</v>
      </c>
      <c r="C65" s="48">
        <v>4.2000000000000003E-2</v>
      </c>
      <c r="D65" s="48">
        <v>5.0602768300000003E-2</v>
      </c>
      <c r="E65" s="43" t="str">
        <f t="shared" si="10"/>
        <v>Div by 0</v>
      </c>
      <c r="F65" s="43">
        <f t="shared" si="10"/>
        <v>20.482781666666668</v>
      </c>
      <c r="G65" s="44" t="s">
        <v>118</v>
      </c>
      <c r="H65" s="45" t="str">
        <f t="shared" si="12"/>
        <v>N/A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1.4330000000000001</v>
      </c>
      <c r="C66" s="48">
        <v>1.7789999999999999</v>
      </c>
      <c r="D66" s="48">
        <v>1.726447388</v>
      </c>
      <c r="E66" s="43">
        <f t="shared" si="10"/>
        <v>24.145150034891824</v>
      </c>
      <c r="F66" s="43">
        <f t="shared" si="10"/>
        <v>-2.9540535132096655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0.191</v>
      </c>
      <c r="C67" s="48">
        <v>0.23100000000000001</v>
      </c>
      <c r="D67" s="48">
        <v>0.21134097339999999</v>
      </c>
      <c r="E67" s="43">
        <f t="shared" si="10"/>
        <v>20.942408376963353</v>
      </c>
      <c r="F67" s="43">
        <f t="shared" si="10"/>
        <v>-8.5104011255411329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9.6000000000000002E-2</v>
      </c>
      <c r="C68" s="48">
        <v>5.0000000000000001E-3</v>
      </c>
      <c r="D68" s="48">
        <v>1.78598006E-2</v>
      </c>
      <c r="E68" s="43">
        <f t="shared" si="10"/>
        <v>-94.791666666666657</v>
      </c>
      <c r="F68" s="43">
        <f t="shared" si="10"/>
        <v>257.196012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2.6739999999999999</v>
      </c>
      <c r="C69" s="48">
        <v>2.8759999999999999</v>
      </c>
      <c r="D69" s="48">
        <v>2.7206429528</v>
      </c>
      <c r="E69" s="43">
        <f t="shared" si="10"/>
        <v>7.5542258788332068</v>
      </c>
      <c r="F69" s="43">
        <f t="shared" si="10"/>
        <v>-5.4018444784422766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0.28699999999999998</v>
      </c>
      <c r="C70" s="48">
        <v>0.14699999999999999</v>
      </c>
      <c r="D70" s="48">
        <v>1.0715880338999999</v>
      </c>
      <c r="E70" s="43">
        <f t="shared" si="10"/>
        <v>-48.780487804878049</v>
      </c>
      <c r="F70" s="43">
        <f t="shared" si="10"/>
        <v>628.97145163265304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2.5790000000000002</v>
      </c>
      <c r="C71" s="48">
        <v>12.69</v>
      </c>
      <c r="D71" s="48">
        <v>12.064295282</v>
      </c>
      <c r="E71" s="43">
        <f t="shared" si="10"/>
        <v>392.05118262892586</v>
      </c>
      <c r="F71" s="43">
        <f t="shared" si="10"/>
        <v>-4.9306912371946394</v>
      </c>
      <c r="G71" s="44" t="s">
        <v>118</v>
      </c>
      <c r="H71" s="45" t="str">
        <f t="shared" si="12"/>
        <v>No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</v>
      </c>
      <c r="C72" s="48">
        <v>0.63</v>
      </c>
      <c r="D72" s="48">
        <v>0.65188272059999997</v>
      </c>
      <c r="E72" s="43" t="str">
        <f t="shared" si="10"/>
        <v>Div by 0</v>
      </c>
      <c r="F72" s="43">
        <f t="shared" si="10"/>
        <v>3.4734477142857081</v>
      </c>
      <c r="G72" s="44" t="s">
        <v>118</v>
      </c>
      <c r="H72" s="45" t="str">
        <f t="shared" si="12"/>
        <v>N/A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0.86</v>
      </c>
      <c r="C73" s="48">
        <v>0.32500000000000001</v>
      </c>
      <c r="D73" s="48">
        <v>0.4911445156</v>
      </c>
      <c r="E73" s="43">
        <f t="shared" si="10"/>
        <v>-62.20930232558139</v>
      </c>
      <c r="F73" s="43">
        <f t="shared" si="10"/>
        <v>51.121389415384613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0.76400000000000001</v>
      </c>
      <c r="C74" s="48">
        <v>0.17299999999999999</v>
      </c>
      <c r="D74" s="48">
        <v>0.34231284420000002</v>
      </c>
      <c r="E74" s="43">
        <f t="shared" si="10"/>
        <v>-77.356020942408364</v>
      </c>
      <c r="F74" s="43">
        <f t="shared" si="10"/>
        <v>97.868696069364191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</v>
      </c>
      <c r="C75" s="48">
        <v>0.65600000000000003</v>
      </c>
      <c r="D75" s="48">
        <v>1.0061020985</v>
      </c>
      <c r="E75" s="43" t="str">
        <f t="shared" si="10"/>
        <v>Div by 0</v>
      </c>
      <c r="F75" s="43">
        <f t="shared" si="10"/>
        <v>53.369222332317065</v>
      </c>
      <c r="G75" s="44" t="s">
        <v>118</v>
      </c>
      <c r="H75" s="45" t="str">
        <f t="shared" si="12"/>
        <v>N/A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9.6000000000000002E-2</v>
      </c>
      <c r="C76" s="48">
        <v>0.01</v>
      </c>
      <c r="D76" s="48">
        <v>2.3813067399999999E-2</v>
      </c>
      <c r="E76" s="43">
        <f t="shared" si="10"/>
        <v>-89.583333333333343</v>
      </c>
      <c r="F76" s="43">
        <f t="shared" si="10"/>
        <v>138.13067399999997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9.6000000000000002E-2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56.829000000000001</v>
      </c>
      <c r="C78" s="48">
        <v>3.726</v>
      </c>
      <c r="D78" s="48">
        <v>3.4826611103</v>
      </c>
      <c r="E78" s="43">
        <f t="shared" si="10"/>
        <v>-93.4434883598163</v>
      </c>
      <c r="F78" s="43">
        <f t="shared" si="10"/>
        <v>-6.530834398819108</v>
      </c>
      <c r="G78" s="44" t="s">
        <v>118</v>
      </c>
      <c r="H78" s="45" t="str">
        <f t="shared" si="12"/>
        <v>No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4.9669999999999996</v>
      </c>
      <c r="C79" s="48">
        <v>0.45700000000000002</v>
      </c>
      <c r="D79" s="48">
        <v>0.37803244530000002</v>
      </c>
      <c r="E79" s="43">
        <f t="shared" si="10"/>
        <v>-90.799275216428441</v>
      </c>
      <c r="F79" s="43">
        <f t="shared" si="10"/>
        <v>-17.279552450765863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1.0509999999999999</v>
      </c>
      <c r="C80" s="48">
        <v>0.32</v>
      </c>
      <c r="D80" s="48">
        <v>0.67867242149999996</v>
      </c>
      <c r="E80" s="43">
        <f t="shared" si="10"/>
        <v>-69.552806850618452</v>
      </c>
      <c r="F80" s="43">
        <f t="shared" si="10"/>
        <v>112.08513171874998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1.8149999999999999</v>
      </c>
      <c r="C81" s="48">
        <v>0.105</v>
      </c>
      <c r="D81" s="48">
        <v>6.2509302000000003E-2</v>
      </c>
      <c r="E81" s="43">
        <f t="shared" si="10"/>
        <v>-94.214876033057848</v>
      </c>
      <c r="F81" s="43">
        <f t="shared" si="10"/>
        <v>-40.46733142857142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22.158999999999999</v>
      </c>
      <c r="C82" s="48">
        <v>1.3069999999999999</v>
      </c>
      <c r="D82" s="48">
        <v>1.0805179342</v>
      </c>
      <c r="E82" s="43">
        <f t="shared" si="10"/>
        <v>-94.101719391669292</v>
      </c>
      <c r="F82" s="43">
        <f t="shared" si="10"/>
        <v>-17.328390650344296</v>
      </c>
      <c r="G82" s="44" t="s">
        <v>118</v>
      </c>
      <c r="H82" s="45" t="str">
        <f t="shared" si="12"/>
        <v>No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0.38200000000000001</v>
      </c>
      <c r="C83" s="48">
        <v>5.0000000000000001E-3</v>
      </c>
      <c r="D83" s="48">
        <v>2.67897008E-2</v>
      </c>
      <c r="E83" s="43">
        <f t="shared" si="10"/>
        <v>-98.691099476439803</v>
      </c>
      <c r="F83" s="43">
        <f t="shared" si="10"/>
        <v>435.794016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0.47799999999999998</v>
      </c>
      <c r="C84" s="48">
        <v>1.6E-2</v>
      </c>
      <c r="D84" s="48">
        <v>2.0836434000000001E-2</v>
      </c>
      <c r="E84" s="43">
        <f t="shared" si="10"/>
        <v>-96.65271966527196</v>
      </c>
      <c r="F84" s="43">
        <f t="shared" si="10"/>
        <v>30.227712500000003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19.579999999999998</v>
      </c>
      <c r="C85" s="48">
        <v>1.1970000000000001</v>
      </c>
      <c r="D85" s="48">
        <v>0.71141538920000003</v>
      </c>
      <c r="E85" s="43">
        <f t="shared" si="10"/>
        <v>-93.886618998978562</v>
      </c>
      <c r="F85" s="43">
        <f t="shared" si="10"/>
        <v>-40.566801236424389</v>
      </c>
      <c r="G85" s="44" t="s">
        <v>118</v>
      </c>
      <c r="H85" s="45" t="str">
        <f t="shared" si="12"/>
        <v>No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1.8149999999999999</v>
      </c>
      <c r="C86" s="48">
        <v>9.4E-2</v>
      </c>
      <c r="D86" s="48">
        <v>5.9532668599999998E-2</v>
      </c>
      <c r="E86" s="43">
        <f t="shared" si="10"/>
        <v>-94.820936639118457</v>
      </c>
      <c r="F86" s="43">
        <f t="shared" si="10"/>
        <v>-36.667373829787238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9.6000000000000002E-2</v>
      </c>
      <c r="C87" s="48">
        <v>0.01</v>
      </c>
      <c r="D87" s="48">
        <v>5.9532669000000003E-3</v>
      </c>
      <c r="E87" s="43">
        <f t="shared" si="10"/>
        <v>-89.583333333333343</v>
      </c>
      <c r="F87" s="43">
        <f t="shared" si="10"/>
        <v>-40.467331000000001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4.4889999999999999</v>
      </c>
      <c r="C88" s="48">
        <v>0.215</v>
      </c>
      <c r="D88" s="48">
        <v>0.30659324300000002</v>
      </c>
      <c r="E88" s="43">
        <f t="shared" si="10"/>
        <v>-95.210514591222989</v>
      </c>
      <c r="F88" s="43">
        <f t="shared" si="10"/>
        <v>42.601508372093029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</v>
      </c>
      <c r="C89" s="48">
        <v>0</v>
      </c>
      <c r="D89" s="48">
        <v>0.15180830479999999</v>
      </c>
      <c r="E89" s="43" t="str">
        <f t="shared" si="10"/>
        <v>Div by 0</v>
      </c>
      <c r="F89" s="43" t="str">
        <f t="shared" si="10"/>
        <v>Div by 0</v>
      </c>
      <c r="G89" s="44" t="s">
        <v>118</v>
      </c>
      <c r="H89" s="45" t="str">
        <f t="shared" si="12"/>
        <v>N/A</v>
      </c>
      <c r="I89" s="45" t="str">
        <f t="shared" si="11"/>
        <v>N/A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430</v>
      </c>
      <c r="C92" s="42">
        <v>18248</v>
      </c>
      <c r="D92" s="42">
        <v>31316</v>
      </c>
      <c r="E92" s="43">
        <f t="shared" ref="E92:F95" si="13">IFERROR((C92-B92)*100/B92,"Div by 0")</f>
        <v>4143.7209302325582</v>
      </c>
      <c r="F92" s="43">
        <f t="shared" si="13"/>
        <v>71.613327487943877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No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No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20.698</v>
      </c>
      <c r="C93" s="48">
        <v>16.138999999999999</v>
      </c>
      <c r="D93" s="48">
        <v>15.860901775</v>
      </c>
      <c r="E93" s="43">
        <f t="shared" si="13"/>
        <v>-22.026282732631177</v>
      </c>
      <c r="F93" s="43">
        <f t="shared" si="13"/>
        <v>-1.7231440919511682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71.628</v>
      </c>
      <c r="C94" s="48">
        <v>78.94</v>
      </c>
      <c r="D94" s="48">
        <v>79.505683994999998</v>
      </c>
      <c r="E94" s="43">
        <f t="shared" si="13"/>
        <v>10.208298430781257</v>
      </c>
      <c r="F94" s="43">
        <f t="shared" si="13"/>
        <v>0.71659994299468022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7.6740000000000004</v>
      </c>
      <c r="C95" s="48">
        <v>4.9210000000000003</v>
      </c>
      <c r="D95" s="48">
        <v>4.6334142290999996</v>
      </c>
      <c r="E95" s="43">
        <f t="shared" si="13"/>
        <v>-35.874381026843885</v>
      </c>
      <c r="F95" s="43">
        <f t="shared" si="13"/>
        <v>-5.8440514306035496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627</v>
      </c>
      <c r="C97" s="42">
        <v>959</v>
      </c>
      <c r="D97" s="42">
        <v>2562</v>
      </c>
      <c r="E97" s="43">
        <f t="shared" ref="E97:F100" si="16">IFERROR((C97-B97)*100/B97,"Div by 0")</f>
        <v>52.950558213716107</v>
      </c>
      <c r="F97" s="43">
        <f t="shared" si="16"/>
        <v>167.15328467153284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No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No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8.2929999999999993</v>
      </c>
      <c r="C98" s="48">
        <v>8.3420000000000005</v>
      </c>
      <c r="D98" s="48">
        <v>12.021857923000001</v>
      </c>
      <c r="E98" s="43">
        <f t="shared" si="16"/>
        <v>0.59085976124443829</v>
      </c>
      <c r="F98" s="43">
        <f t="shared" si="16"/>
        <v>44.112418161112444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No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58.533000000000001</v>
      </c>
      <c r="C99" s="48">
        <v>64.441999999999993</v>
      </c>
      <c r="D99" s="48">
        <v>70.374707259999994</v>
      </c>
      <c r="E99" s="43">
        <f t="shared" si="16"/>
        <v>10.09515999521636</v>
      </c>
      <c r="F99" s="43">
        <f t="shared" si="16"/>
        <v>9.2062742621271862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33.173999999999999</v>
      </c>
      <c r="C100" s="48">
        <v>27.216000000000001</v>
      </c>
      <c r="D100" s="48">
        <v>17.603434817</v>
      </c>
      <c r="E100" s="43">
        <f t="shared" si="16"/>
        <v>-17.959848073792724</v>
      </c>
      <c r="F100" s="43">
        <f t="shared" si="16"/>
        <v>-35.319536974573786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2013-05-31T16:32:37Z</dcterms:modified>
</cp:coreProperties>
</file>