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<sst xmlns="http://schemas.openxmlformats.org/spreadsheetml/2006/main" count="1301" uniqueCount="139">
  <si>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</si>
  <si>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</si>
  <si>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</si>
  <si>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</si>
  <si>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</si>
  <si>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</si>
  <si>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</si>
  <si>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</si>
  <si>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</si>
  <si>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</si>
  <si>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</si>
  <si>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</si>
  <si>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</si>
  <si>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</si>
  <si>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</si>
  <si>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</si>
  <si>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</si>
  <si>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</si>
  <si>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</si>
  <si>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</si>
  <si>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</si>
  <si>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</si>
  <si>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</si>
  <si>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</si>
  <si>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</si>
  <si>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</si>
  <si>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</si>
  <si>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</si>
  <si>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</si>
  <si>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</si>
  <si>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</si>
  <si>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</si>
  <si>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</si>
  <si>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</si>
  <si>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</si>
  <si>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</si>
  <si>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</si>
  <si>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</si>
  <si>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</si>
  <si>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</si>
  <si>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</si>
  <si>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</si>
  <si>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</si>
  <si>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</si>
  <si>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</si>
  <si>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</si>
  <si>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</si>
  <si>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</si>
  <si>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</si>
  <si>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</si>
  <si>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</si>
  <si>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</si>
  <si>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</si>
  <si>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</si>
  <si>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</si>
  <si>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</si>
  <si>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</si>
  <si>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</si>
  <si>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</si>
  <si>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</si>
  <si>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</si>
  <si>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</si>
  <si>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</si>
  <si>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</si>
  <si>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</si>
  <si>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</si>
  <si>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</si>
  <si>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</si>
  <si>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</si>
  <si>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</si>
  <si>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</si>
  <si>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</si>
  <si>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</si>
  <si>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</si>
  <si>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</si>
  <si>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</si>
  <si>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</si>
  <si>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</si>
  <si>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</si>
  <si>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</si>
  <si>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</si>
  <si>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</si>
  <si>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</si>
  <si>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</si>
  <si>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</si>
  <si>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</si>
  <si>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</si>
  <si>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</si>
  <si>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</si>
  <si>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</si>
  <si>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</si>
  <si>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</si>
  <si>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</si>
  <si>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</si>
  <si>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</si>
  <si>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</si>
  <si>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</si>
  <si>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</si>
  <si>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</si>
  <si>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</si>
  <si>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</si>
  <si>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</si>
  <si>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</si>
  <si>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</si>
  <si>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</si>
  <si>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</si>
  <si>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</si>
  <si>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</si>
  <si>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</si>
  <si>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</si>
  <si>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</si>
  <si>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</si>
  <si>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</si>
  <si>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</si>
  <si>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</si>
  <si>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</si>
  <si>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</si>
  <si>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</si>
  <si>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</si>
  <si>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</si>
  <si>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</si>
  <si>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</si>
  <si>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</si>
  <si>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</si>
  <si>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</si>
  <si>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</si>
  <si>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</si>
  <si>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RX Prescribing Provider Characteristics Validation Table</t>
  </si>
  <si>
    <t>2009-2011 MAX All Provider Characteristics Validation Table</t>
  </si>
  <si>
    <t>Source: Medicaid Analytic eXtract (MAX) Provider Characteristics Files, 2009-2011.</t>
  </si>
  <si>
    <t>State: CT</t>
  </si>
  <si>
    <t>Produced: 04/10/2013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</si>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</sst>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5" fillId="0" borderId="3" xfId="0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1" customWidth="1"/>
    <col min="3" max="4" width="11.28515625" style="17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3"/>
      <c r="C3" s="83"/>
      <c r="D3" s="83"/>
      <c r="E3" s="83"/>
      <c r="F3" s="83"/>
      <c r="G3" s="83"/>
      <c r="H3" s="83"/>
      <c r="I3" s="83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4" customFormat="1" ht="15.75" customHeight="1">
      <c r="A6" s="31" t="s">
        <v>0</v>
      </c>
      <c r="B6" s="73"/>
      <c r="C6" s="73"/>
      <c r="D6" s="73"/>
      <c r="E6" s="56"/>
      <c r="F6" s="56"/>
      <c r="G6" s="34"/>
      <c r="H6" s="35"/>
      <c r="I6" s="35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s="45" customFormat="1" ht="15.75" customHeight="1">
      <c r="A7" s="38" t="s">
        <v>1</v>
      </c>
      <c r="B7" s="39">
        <v>681</v>
      </c>
      <c r="C7" s="63">
        <v>770</v>
      </c>
      <c r="D7" s="63">
        <v>634</v>
      </c>
      <c r="E7" s="41">
        <f>IFERROR((C7-B7)*100/B7,"Div by 0")</f>
        <v>13.069016152716593</v>
      </c>
      <c r="F7" s="41">
        <f>IFERROR((D7-C7)*100/C7,"Div by 0")</f>
        <v>-17.662337662337663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50.073421439000001</v>
      </c>
      <c r="C8" s="49">
        <v>50.12987013</v>
      </c>
      <c r="D8" s="49">
        <v>50.157728706999997</v>
      </c>
      <c r="E8" s="41">
        <f t="shared" ref="E8:F71" si="1">IFERROR((C8-B8)*100/B8,"Div by 0")</f>
        <v>0.11273184331685096</v>
      </c>
      <c r="F8" s="41">
        <f t="shared" si="1"/>
        <v>5.5572809041299596E-2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49.926578560999999</v>
      </c>
      <c r="C9" s="49">
        <v>49.87012987</v>
      </c>
      <c r="D9" s="49">
        <v>49.842271293000003</v>
      </c>
      <c r="E9" s="41">
        <f t="shared" si="1"/>
        <v>-0.11306340756162825</v>
      </c>
      <c r="F9" s="41">
        <f t="shared" si="1"/>
        <v>-5.5862250755346565E-2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6">
        <v>0.29368575619999998</v>
      </c>
      <c r="C10" s="49">
        <v>0.51948051949999996</v>
      </c>
      <c r="D10" s="49">
        <v>0.63091482649999997</v>
      </c>
      <c r="E10" s="41">
        <f t="shared" si="1"/>
        <v>76.883116914336753</v>
      </c>
      <c r="F10" s="41">
        <f t="shared" si="1"/>
        <v>21.451104096695587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29.955947136999999</v>
      </c>
      <c r="C11" s="49">
        <v>39.740259739999999</v>
      </c>
      <c r="D11" s="49">
        <v>42.271293374999999</v>
      </c>
      <c r="E11" s="41">
        <f t="shared" si="1"/>
        <v>32.662337659539183</v>
      </c>
      <c r="F11" s="41">
        <f t="shared" si="1"/>
        <v>6.3689408462834569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0.44052863440000001</v>
      </c>
      <c r="C12" s="49">
        <v>0.25974025969999998</v>
      </c>
      <c r="D12" s="49">
        <v>0</v>
      </c>
      <c r="E12" s="41">
        <f t="shared" si="1"/>
        <v>-41.038961053288581</v>
      </c>
      <c r="F12" s="41">
        <f t="shared" si="1"/>
        <v>-100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99.559471365999997</v>
      </c>
      <c r="C13" s="74">
        <v>99.87012987</v>
      </c>
      <c r="D13" s="49">
        <v>99.842271292999996</v>
      </c>
      <c r="E13" s="41">
        <f t="shared" si="1"/>
        <v>0.31203309914931304</v>
      </c>
      <c r="F13" s="41">
        <f t="shared" si="1"/>
        <v>-2.7894804018245234E-2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99.559471365999997</v>
      </c>
      <c r="C14" s="74">
        <v>99.87012987</v>
      </c>
      <c r="D14" s="49">
        <v>99.842271292999996</v>
      </c>
      <c r="E14" s="41">
        <f t="shared" si="1"/>
        <v>0.31203309914931304</v>
      </c>
      <c r="F14" s="41">
        <f t="shared" si="1"/>
        <v>-2.7894804018245234E-2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97</v>
      </c>
      <c r="B16" s="46">
        <v>786.23494860000005</v>
      </c>
      <c r="C16" s="49">
        <v>600.30129869999996</v>
      </c>
      <c r="D16" s="49">
        <v>622.66561514</v>
      </c>
      <c r="E16" s="41">
        <f t="shared" si="1"/>
        <v>-23.648611681671063</v>
      </c>
      <c r="F16" s="41">
        <f t="shared" si="1"/>
        <v>3.7255152518296626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4" customFormat="1" ht="15.75" customHeight="1">
      <c r="A17" s="38" t="s">
        <v>98</v>
      </c>
      <c r="B17" s="46">
        <v>403.56828194000002</v>
      </c>
      <c r="C17" s="49">
        <v>352.11818182000002</v>
      </c>
      <c r="D17" s="49">
        <v>376.29022082</v>
      </c>
      <c r="E17" s="41">
        <f t="shared" si="1"/>
        <v>-12.748796776761877</v>
      </c>
      <c r="F17" s="41">
        <f t="shared" si="1"/>
        <v>6.8647517362101276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5" t="s">
        <v>9</v>
      </c>
      <c r="B18" s="56"/>
      <c r="C18" s="56"/>
      <c r="D18" s="8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678</v>
      </c>
      <c r="C19" s="82">
        <v>769</v>
      </c>
      <c r="D19" s="63">
        <v>633</v>
      </c>
      <c r="E19" s="41">
        <f t="shared" si="1"/>
        <v>13.421828908554572</v>
      </c>
      <c r="F19" s="41">
        <f t="shared" si="1"/>
        <v>-17.685305591677505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100</v>
      </c>
      <c r="C20" s="49">
        <v>100</v>
      </c>
      <c r="D20" s="49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0</v>
      </c>
      <c r="C21" s="49">
        <v>0</v>
      </c>
      <c r="D21" s="49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4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s="45" customFormat="1" ht="15.75" customHeight="1">
      <c r="A24" s="38" t="s">
        <v>15</v>
      </c>
      <c r="B24" s="39">
        <v>678</v>
      </c>
      <c r="C24" s="82">
        <v>769</v>
      </c>
      <c r="D24" s="63">
        <v>633</v>
      </c>
      <c r="E24" s="41">
        <f t="shared" si="1"/>
        <v>13.421828908554572</v>
      </c>
      <c r="F24" s="41">
        <f t="shared" si="1"/>
        <v>-17.685305591677505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100</v>
      </c>
      <c r="C25" s="74">
        <v>100</v>
      </c>
      <c r="D25" s="74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0</v>
      </c>
      <c r="C26" s="49">
        <v>0</v>
      </c>
      <c r="D26" s="49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99.739921976999995</v>
      </c>
      <c r="D36" s="49">
        <v>99.684044233999998</v>
      </c>
      <c r="E36" s="41">
        <f t="shared" si="1"/>
        <v>-0.26007802300000549</v>
      </c>
      <c r="F36" s="41">
        <f t="shared" si="1"/>
        <v>-5.6023447675126285E-2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99.739921976999995</v>
      </c>
      <c r="D37" s="49">
        <v>99.684044233999998</v>
      </c>
      <c r="E37" s="41">
        <f t="shared" si="1"/>
        <v>-0.26007802300000549</v>
      </c>
      <c r="F37" s="41">
        <f t="shared" si="1"/>
        <v>-5.6023447675126285E-2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99.739921976999995</v>
      </c>
      <c r="D38" s="49">
        <v>99.684044233999998</v>
      </c>
      <c r="E38" s="41">
        <f t="shared" si="1"/>
        <v>-0.26007802300000549</v>
      </c>
      <c r="F38" s="41">
        <f t="shared" si="1"/>
        <v>-5.6023447675126285E-2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99.739921976999995</v>
      </c>
      <c r="D39" s="49">
        <v>99.684044233999998</v>
      </c>
      <c r="E39" s="41">
        <f t="shared" si="1"/>
        <v>-0.26007802300000549</v>
      </c>
      <c r="F39" s="41">
        <f t="shared" si="1"/>
        <v>-5.6023447675126285E-2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6">
        <v>18.289085545999999</v>
      </c>
      <c r="C40" s="49">
        <v>16.384915475</v>
      </c>
      <c r="D40" s="49">
        <v>20.221169035999999</v>
      </c>
      <c r="E40" s="41">
        <f t="shared" si="1"/>
        <v>-10.411510549342145</v>
      </c>
      <c r="F40" s="41">
        <f t="shared" si="1"/>
        <v>23.413325304322328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99.739921976999995</v>
      </c>
      <c r="D41" s="49">
        <v>99.684044233999998</v>
      </c>
      <c r="E41" s="41">
        <f t="shared" si="1"/>
        <v>-0.26007802300000549</v>
      </c>
      <c r="F41" s="41">
        <f t="shared" si="1"/>
        <v>-5.6023447675126285E-2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100</v>
      </c>
      <c r="C42" s="49">
        <v>98.439531860000002</v>
      </c>
      <c r="D42" s="49">
        <v>98.420221169000001</v>
      </c>
      <c r="E42" s="41">
        <f t="shared" si="1"/>
        <v>-1.5604681399999976</v>
      </c>
      <c r="F42" s="41">
        <f t="shared" si="1"/>
        <v>-1.9616804991987043E-2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99.739921976999995</v>
      </c>
      <c r="D44" s="49">
        <v>99.684044233999998</v>
      </c>
      <c r="E44" s="41">
        <f t="shared" si="1"/>
        <v>-0.26007802300000549</v>
      </c>
      <c r="F44" s="41">
        <f t="shared" si="1"/>
        <v>-5.6023447675126285E-2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678</v>
      </c>
      <c r="C48" s="82">
        <v>757</v>
      </c>
      <c r="D48" s="63">
        <v>623</v>
      </c>
      <c r="E48" s="41">
        <f t="shared" si="1"/>
        <v>11.651917404129794</v>
      </c>
      <c r="F48" s="41">
        <f t="shared" si="1"/>
        <v>-17.701453104359313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0.58997050149999997</v>
      </c>
      <c r="C49" s="49">
        <v>0.52840158520000002</v>
      </c>
      <c r="D49" s="49">
        <v>0.32102728730000002</v>
      </c>
      <c r="E49" s="41">
        <f t="shared" si="1"/>
        <v>-10.435931312406463</v>
      </c>
      <c r="F49" s="41">
        <f t="shared" si="1"/>
        <v>-39.245585877928207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0.29498525069999998</v>
      </c>
      <c r="C50" s="74">
        <v>0.52840158520000002</v>
      </c>
      <c r="D50" s="74">
        <v>0.32102728730000002</v>
      </c>
      <c r="E50" s="41">
        <f t="shared" si="1"/>
        <v>79.128137405549296</v>
      </c>
      <c r="F50" s="41">
        <f t="shared" si="1"/>
        <v>-39.245585877928207</v>
      </c>
      <c r="G50" s="42" t="s">
        <v>119</v>
      </c>
      <c r="H50" s="43" t="str">
        <f t="shared" si="7"/>
        <v>Yes</v>
      </c>
      <c r="I50" s="43" t="str">
        <f t="shared" si="6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0.29498525069999998</v>
      </c>
      <c r="C61" s="49">
        <v>0</v>
      </c>
      <c r="D61" s="49">
        <v>0</v>
      </c>
      <c r="E61" s="41">
        <f t="shared" si="1"/>
        <v>-100</v>
      </c>
      <c r="F61" s="41" t="str">
        <f t="shared" si="1"/>
        <v>Div by 0</v>
      </c>
      <c r="G61" s="42" t="s">
        <v>119</v>
      </c>
      <c r="H61" s="43" t="str">
        <f t="shared" si="7"/>
        <v>Yes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"/>
        <v>Div by 0</v>
      </c>
      <c r="F66" s="41" t="str">
        <f t="shared" si="1"/>
        <v>Div by 0</v>
      </c>
      <c r="G66" s="42" t="s">
        <v>119</v>
      </c>
      <c r="H66" s="43" t="str">
        <f t="shared" si="7"/>
        <v>N/A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99.410029499000004</v>
      </c>
      <c r="C68" s="49">
        <v>99.471598415000003</v>
      </c>
      <c r="D68" s="49">
        <v>99.678972712999993</v>
      </c>
      <c r="E68" s="41">
        <f t="shared" si="1"/>
        <v>6.1934310159940296E-2</v>
      </c>
      <c r="F68" s="41">
        <f t="shared" si="1"/>
        <v>0.20847588789597579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0</v>
      </c>
      <c r="C69" s="49">
        <v>0</v>
      </c>
      <c r="D69" s="49">
        <v>0.32102728730000002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12.831858407</v>
      </c>
      <c r="C70" s="49">
        <v>0.26420079260000001</v>
      </c>
      <c r="D70" s="49">
        <v>0</v>
      </c>
      <c r="E70" s="41">
        <f t="shared" si="1"/>
        <v>-97.941055892138948</v>
      </c>
      <c r="F70" s="41">
        <f t="shared" si="1"/>
        <v>-100</v>
      </c>
      <c r="G70" s="42" t="s">
        <v>119</v>
      </c>
      <c r="H70" s="43" t="str">
        <f t="shared" si="7"/>
        <v>No</v>
      </c>
      <c r="I70" s="43" t="str">
        <f t="shared" si="6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7.5221238937999999</v>
      </c>
      <c r="C71" s="49">
        <v>7.5297225892000004</v>
      </c>
      <c r="D71" s="49">
        <v>7.8651685392999999</v>
      </c>
      <c r="E71" s="41">
        <f t="shared" si="1"/>
        <v>0.10101795061184221</v>
      </c>
      <c r="F71" s="41">
        <f t="shared" si="1"/>
        <v>4.4549576179756603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78.466076696000002</v>
      </c>
      <c r="C72" s="49">
        <v>91.677675033</v>
      </c>
      <c r="D72" s="49">
        <v>91.171749598999995</v>
      </c>
      <c r="E72" s="41">
        <f t="shared" ref="E72:F80" si="8">IFERROR((C72-B72)*100/B72,"Div by 0")</f>
        <v>16.837337730272285</v>
      </c>
      <c r="F72" s="41">
        <f t="shared" si="8"/>
        <v>-0.55185238261975333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0</v>
      </c>
      <c r="C75" s="49">
        <v>0</v>
      </c>
      <c r="D75" s="49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7"/>
        <v>N/A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</v>
      </c>
      <c r="C76" s="49">
        <v>0</v>
      </c>
      <c r="D76" s="49">
        <v>0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0.29498525069999998</v>
      </c>
      <c r="C78" s="49">
        <v>0</v>
      </c>
      <c r="D78" s="49">
        <v>0</v>
      </c>
      <c r="E78" s="41">
        <f t="shared" si="8"/>
        <v>-100</v>
      </c>
      <c r="F78" s="41" t="str">
        <f t="shared" si="8"/>
        <v>Div by 0</v>
      </c>
      <c r="G78" s="42" t="s">
        <v>119</v>
      </c>
      <c r="H78" s="43" t="str">
        <f t="shared" si="7"/>
        <v>Yes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0.29498525069999998</v>
      </c>
      <c r="C79" s="49">
        <v>0</v>
      </c>
      <c r="D79" s="49">
        <v>0.32102728730000002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74">
        <v>0</v>
      </c>
      <c r="D83" s="74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49">
        <v>0</v>
      </c>
      <c r="D84" s="49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678</v>
      </c>
      <c r="C87" s="82">
        <v>767</v>
      </c>
      <c r="D87" s="63">
        <v>631</v>
      </c>
      <c r="E87" s="41">
        <f t="shared" ref="E87:F90" si="12">IFERROR((C87-B87)*100/B87,"Div by 0")</f>
        <v>13.126843657817108</v>
      </c>
      <c r="F87" s="41">
        <f t="shared" si="12"/>
        <v>-17.731421121251628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5.6047197640000004</v>
      </c>
      <c r="C88" s="49">
        <v>7.8226857888000003</v>
      </c>
      <c r="D88" s="49">
        <v>6.6561014263000002</v>
      </c>
      <c r="E88" s="41">
        <f t="shared" si="12"/>
        <v>39.57318328467278</v>
      </c>
      <c r="F88" s="41">
        <f t="shared" si="12"/>
        <v>-14.912836767267807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74.778761062000001</v>
      </c>
      <c r="C89" s="49">
        <v>79.791395046000005</v>
      </c>
      <c r="D89" s="49">
        <v>80.507131537000006</v>
      </c>
      <c r="E89" s="41">
        <f t="shared" si="12"/>
        <v>6.703285682740808</v>
      </c>
      <c r="F89" s="41">
        <f t="shared" si="12"/>
        <v>0.89700962188639111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19.616519174</v>
      </c>
      <c r="C90" s="49">
        <v>12.385919166000001</v>
      </c>
      <c r="D90" s="49">
        <v>12.836767035999999</v>
      </c>
      <c r="E90" s="41">
        <f t="shared" si="12"/>
        <v>-36.8597504167994</v>
      </c>
      <c r="F90" s="41">
        <f t="shared" si="12"/>
        <v>3.6400033292450336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79"/>
      <c r="C91" s="66"/>
      <c r="D91" s="66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1" customWidth="1"/>
    <col min="5" max="6" width="11.28515625" style="72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800</v>
      </c>
      <c r="C7" s="63">
        <v>793</v>
      </c>
      <c r="D7" s="63">
        <v>778</v>
      </c>
      <c r="E7" s="41">
        <f t="shared" ref="E7:F17" si="0">IFERROR((C7-B7)*100/B7,"Div by 0")</f>
        <v>-0.875</v>
      </c>
      <c r="F7" s="41">
        <f t="shared" si="0"/>
        <v>-1.8915510718789408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6">
        <v>50.875</v>
      </c>
      <c r="C8" s="49">
        <v>51.071878941000001</v>
      </c>
      <c r="D8" s="49">
        <v>51.028277635000002</v>
      </c>
      <c r="E8" s="41">
        <f t="shared" si="0"/>
        <v>0.38698563341523612</v>
      </c>
      <c r="F8" s="41">
        <f t="shared" si="0"/>
        <v>-8.5372433723006499E-2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6">
        <v>49.125</v>
      </c>
      <c r="C9" s="49">
        <v>48.928121058999999</v>
      </c>
      <c r="D9" s="49">
        <v>48.971722364999998</v>
      </c>
      <c r="E9" s="41">
        <f t="shared" si="0"/>
        <v>-0.40077138117048622</v>
      </c>
      <c r="F9" s="41">
        <f t="shared" si="0"/>
        <v>8.9112978500487855E-2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6">
        <v>0.25</v>
      </c>
      <c r="C10" s="49">
        <v>0.50441361920000005</v>
      </c>
      <c r="D10" s="49">
        <v>0.51413881750000001</v>
      </c>
      <c r="E10" s="41">
        <f t="shared" si="0"/>
        <v>101.76544768000002</v>
      </c>
      <c r="F10" s="41">
        <f t="shared" si="0"/>
        <v>1.9280205628515985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6">
        <v>1.25</v>
      </c>
      <c r="C11" s="49">
        <v>1.3871374527</v>
      </c>
      <c r="D11" s="49">
        <v>1.5424164523999999</v>
      </c>
      <c r="E11" s="41">
        <f t="shared" si="0"/>
        <v>10.970996216</v>
      </c>
      <c r="F11" s="41">
        <f t="shared" si="0"/>
        <v>11.194204251190566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6">
        <v>1</v>
      </c>
      <c r="C12" s="49">
        <v>0.37831021440000001</v>
      </c>
      <c r="D12" s="49">
        <v>0.1285347044</v>
      </c>
      <c r="E12" s="41">
        <f t="shared" si="0"/>
        <v>-62.168978559999999</v>
      </c>
      <c r="F12" s="41">
        <f t="shared" si="0"/>
        <v>-66.023993139107802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49">
        <v>99.125</v>
      </c>
      <c r="C13" s="74">
        <v>99.873896595000005</v>
      </c>
      <c r="D13" s="49">
        <v>100</v>
      </c>
      <c r="E13" s="41">
        <f t="shared" si="0"/>
        <v>0.75550728373266585</v>
      </c>
      <c r="F13" s="41">
        <f t="shared" si="0"/>
        <v>0.12626262647121758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49">
        <v>99.125</v>
      </c>
      <c r="C14" s="74">
        <v>99.873896595000005</v>
      </c>
      <c r="D14" s="49">
        <v>100</v>
      </c>
      <c r="E14" s="41">
        <f t="shared" si="0"/>
        <v>0.75550728373266585</v>
      </c>
      <c r="F14" s="41">
        <f t="shared" si="0"/>
        <v>0.12626262647121758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0" t="s">
        <v>107</v>
      </c>
      <c r="B15" s="46">
        <v>0</v>
      </c>
      <c r="C15" s="49">
        <v>0</v>
      </c>
      <c r="D15" s="49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3" customFormat="1" ht="15.75" customHeight="1">
      <c r="A16" s="50" t="s">
        <v>99</v>
      </c>
      <c r="B16" s="52">
        <v>758.36249999999995</v>
      </c>
      <c r="C16" s="49">
        <v>751.82849937000003</v>
      </c>
      <c r="D16" s="49">
        <v>759.14652955999998</v>
      </c>
      <c r="E16" s="41">
        <f t="shared" si="0"/>
        <v>-0.861593318498729</v>
      </c>
      <c r="F16" s="41">
        <f t="shared" si="0"/>
        <v>0.97336429732740104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4" customFormat="1" ht="15.75" customHeight="1">
      <c r="A17" s="38" t="s">
        <v>100</v>
      </c>
      <c r="B17" s="46">
        <v>86.327500000000001</v>
      </c>
      <c r="C17" s="49">
        <v>87.534678435999993</v>
      </c>
      <c r="D17" s="49">
        <v>92.614395887000001</v>
      </c>
      <c r="E17" s="41">
        <f t="shared" si="0"/>
        <v>1.3983706651993772</v>
      </c>
      <c r="F17" s="41">
        <f t="shared" si="0"/>
        <v>5.8030914624470649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1" t="s">
        <v>9</v>
      </c>
      <c r="B18" s="56"/>
      <c r="C18" s="56"/>
      <c r="D18" s="56"/>
      <c r="E18" s="56"/>
      <c r="F18" s="56"/>
      <c r="G18" s="57"/>
      <c r="H18" s="58"/>
      <c r="I18" s="58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793</v>
      </c>
      <c r="C19" s="82">
        <v>792</v>
      </c>
      <c r="D19" s="63">
        <v>778</v>
      </c>
      <c r="E19" s="41">
        <f t="shared" ref="E19:F22" si="3">IFERROR((C19-B19)*100/B19,"Div by 0")</f>
        <v>-0.12610340479192939</v>
      </c>
      <c r="F19" s="41">
        <f t="shared" si="3"/>
        <v>-1.7676767676767677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6">
        <v>98.991172762000005</v>
      </c>
      <c r="C20" s="49">
        <v>98.358585859000002</v>
      </c>
      <c r="D20" s="49">
        <v>98.071979433999999</v>
      </c>
      <c r="E20" s="41">
        <f t="shared" si="3"/>
        <v>-0.63903364850611843</v>
      </c>
      <c r="F20" s="41">
        <f t="shared" si="3"/>
        <v>-0.29138933067913481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6">
        <v>1.0088272383000001</v>
      </c>
      <c r="C21" s="49">
        <v>1.6414141414000001</v>
      </c>
      <c r="D21" s="49">
        <v>1.9280205656</v>
      </c>
      <c r="E21" s="41">
        <f t="shared" si="3"/>
        <v>62.705176771990011</v>
      </c>
      <c r="F21" s="41">
        <f t="shared" si="3"/>
        <v>17.460945228335046</v>
      </c>
      <c r="G21" s="42" t="s">
        <v>119</v>
      </c>
      <c r="H21" s="43" t="str">
        <f t="shared" si="5"/>
        <v>Yes</v>
      </c>
      <c r="I21" s="43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6">
        <v>0</v>
      </c>
      <c r="C22" s="49">
        <v>0</v>
      </c>
      <c r="D22" s="49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59" customFormat="1" ht="15.75" customHeight="1">
      <c r="A23" s="31" t="s">
        <v>14</v>
      </c>
      <c r="B23" s="56"/>
      <c r="C23" s="56"/>
      <c r="D23" s="56"/>
      <c r="E23" s="56"/>
      <c r="F23" s="56"/>
      <c r="G23" s="57"/>
      <c r="H23" s="58"/>
      <c r="I23" s="58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793</v>
      </c>
      <c r="C24" s="82">
        <v>792</v>
      </c>
      <c r="D24" s="63">
        <v>778</v>
      </c>
      <c r="E24" s="41">
        <f t="shared" ref="E24:F44" si="6">IFERROR((C24-B24)*100/B24,"Div by 0")</f>
        <v>-0.12610340479192939</v>
      </c>
      <c r="F24" s="41">
        <f t="shared" si="6"/>
        <v>-1.7676767676767677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6">
        <v>98.991172762000005</v>
      </c>
      <c r="C25" s="49">
        <v>98.358585859000002</v>
      </c>
      <c r="D25" s="49">
        <v>98.071979433999999</v>
      </c>
      <c r="E25" s="41">
        <f t="shared" si="6"/>
        <v>-0.63903364850611843</v>
      </c>
      <c r="F25" s="41">
        <f t="shared" si="6"/>
        <v>-0.29138933067913481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6">
        <v>1.0088272383000001</v>
      </c>
      <c r="C26" s="49">
        <v>1.6414141414000001</v>
      </c>
      <c r="D26" s="49">
        <v>1.9280205656</v>
      </c>
      <c r="E26" s="41">
        <f t="shared" si="6"/>
        <v>62.705176771990011</v>
      </c>
      <c r="F26" s="41">
        <f t="shared" si="6"/>
        <v>17.460945228335046</v>
      </c>
      <c r="G26" s="42" t="s">
        <v>119</v>
      </c>
      <c r="H26" s="43" t="str">
        <f t="shared" si="8"/>
        <v>Yes</v>
      </c>
      <c r="I26" s="43" t="str">
        <f t="shared" si="7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6">
        <v>0</v>
      </c>
      <c r="C27" s="49">
        <v>0</v>
      </c>
      <c r="D27" s="49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4">
        <v>0</v>
      </c>
      <c r="C28" s="49">
        <v>0</v>
      </c>
      <c r="D28" s="49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6">
        <v>0</v>
      </c>
      <c r="C29" s="49">
        <v>0</v>
      </c>
      <c r="D29" s="49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6">
        <v>0</v>
      </c>
      <c r="C30" s="49">
        <v>0</v>
      </c>
      <c r="D30" s="49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6">
        <v>0</v>
      </c>
      <c r="C31" s="49">
        <v>0</v>
      </c>
      <c r="D31" s="49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6">
        <v>0</v>
      </c>
      <c r="C32" s="49">
        <v>0</v>
      </c>
      <c r="D32" s="49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6">
        <v>0</v>
      </c>
      <c r="C33" s="49">
        <v>0</v>
      </c>
      <c r="D33" s="49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6">
        <v>0</v>
      </c>
      <c r="C34" s="49">
        <v>0</v>
      </c>
      <c r="D34" s="49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6">
        <v>0</v>
      </c>
      <c r="C35" s="49">
        <v>0</v>
      </c>
      <c r="D35" s="49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6">
        <v>100</v>
      </c>
      <c r="C36" s="49">
        <v>100</v>
      </c>
      <c r="D36" s="49">
        <v>100</v>
      </c>
      <c r="E36" s="41">
        <f t="shared" si="6"/>
        <v>0</v>
      </c>
      <c r="F36" s="41">
        <f t="shared" si="6"/>
        <v>0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6">
        <v>100</v>
      </c>
      <c r="C37" s="49">
        <v>100</v>
      </c>
      <c r="D37" s="49">
        <v>100</v>
      </c>
      <c r="E37" s="41">
        <f t="shared" si="6"/>
        <v>0</v>
      </c>
      <c r="F37" s="41">
        <f t="shared" si="6"/>
        <v>0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6">
        <v>100</v>
      </c>
      <c r="C38" s="49">
        <v>100</v>
      </c>
      <c r="D38" s="49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6">
        <v>100</v>
      </c>
      <c r="C39" s="49">
        <v>100</v>
      </c>
      <c r="D39" s="49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6">
        <v>95.208070617999994</v>
      </c>
      <c r="C40" s="49">
        <v>94.696969697</v>
      </c>
      <c r="D40" s="49">
        <v>94.473007711999998</v>
      </c>
      <c r="E40" s="41">
        <f t="shared" si="6"/>
        <v>-0.5368252057650299</v>
      </c>
      <c r="F40" s="41">
        <f t="shared" si="6"/>
        <v>-0.236503856159927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6">
        <v>100</v>
      </c>
      <c r="C41" s="49">
        <v>100</v>
      </c>
      <c r="D41" s="49">
        <v>100</v>
      </c>
      <c r="E41" s="41">
        <f t="shared" si="6"/>
        <v>0</v>
      </c>
      <c r="F41" s="41">
        <f t="shared" si="6"/>
        <v>0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6">
        <v>99.369482976</v>
      </c>
      <c r="C42" s="49">
        <v>97.979797980000001</v>
      </c>
      <c r="D42" s="49">
        <v>97.943444729999996</v>
      </c>
      <c r="E42" s="41">
        <f t="shared" si="6"/>
        <v>-1.3985027941985373</v>
      </c>
      <c r="F42" s="41">
        <f t="shared" si="6"/>
        <v>-3.7102801546320126E-2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6">
        <v>0</v>
      </c>
      <c r="C43" s="49">
        <v>0</v>
      </c>
      <c r="D43" s="49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6">
        <v>100</v>
      </c>
      <c r="C44" s="49">
        <v>100</v>
      </c>
      <c r="D44" s="49">
        <v>100</v>
      </c>
      <c r="E44" s="41">
        <f t="shared" si="6"/>
        <v>0</v>
      </c>
      <c r="F44" s="41">
        <f t="shared" si="6"/>
        <v>0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56"/>
      <c r="C45" s="56"/>
      <c r="D45" s="56"/>
      <c r="E45" s="75"/>
      <c r="F45" s="75"/>
      <c r="G45" s="57"/>
      <c r="H45" s="58"/>
      <c r="I45" s="58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0" t="s">
        <v>108</v>
      </c>
      <c r="B46" s="39">
        <v>0</v>
      </c>
      <c r="C46" s="63">
        <v>0</v>
      </c>
      <c r="D46" s="63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75"/>
      <c r="C47" s="56"/>
      <c r="D47" s="56"/>
      <c r="E47" s="75"/>
      <c r="F47" s="75"/>
      <c r="G47" s="57"/>
      <c r="H47" s="58"/>
      <c r="I47" s="58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788</v>
      </c>
      <c r="C48" s="82">
        <v>776</v>
      </c>
      <c r="D48" s="63">
        <v>762</v>
      </c>
      <c r="E48" s="41">
        <f t="shared" ref="E48:F80" si="10">IFERROR((C48-B48)*100/B48,"Div by 0")</f>
        <v>-1.5228426395939085</v>
      </c>
      <c r="F48" s="41">
        <f t="shared" si="10"/>
        <v>-1.8041237113402062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6">
        <v>0</v>
      </c>
      <c r="C49" s="49">
        <v>0</v>
      </c>
      <c r="D49" s="49">
        <v>0</v>
      </c>
      <c r="E49" s="41" t="str">
        <f t="shared" si="10"/>
        <v>Div by 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N/A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6">
        <v>0</v>
      </c>
      <c r="C50" s="74">
        <v>0</v>
      </c>
      <c r="D50" s="74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6">
        <v>0</v>
      </c>
      <c r="C51" s="49">
        <v>0</v>
      </c>
      <c r="D51" s="49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3" t="str">
        <f t="shared" si="12"/>
        <v>N/A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6">
        <v>0</v>
      </c>
      <c r="C52" s="49">
        <v>0</v>
      </c>
      <c r="D52" s="49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3" t="str">
        <f t="shared" si="12"/>
        <v>N/A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6">
        <v>0</v>
      </c>
      <c r="C53" s="49">
        <v>0</v>
      </c>
      <c r="D53" s="49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6">
        <v>0</v>
      </c>
      <c r="C54" s="49">
        <v>0</v>
      </c>
      <c r="D54" s="49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6">
        <v>0</v>
      </c>
      <c r="C55" s="49">
        <v>0</v>
      </c>
      <c r="D55" s="49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6">
        <v>0</v>
      </c>
      <c r="C56" s="49">
        <v>0</v>
      </c>
      <c r="D56" s="49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6">
        <v>0</v>
      </c>
      <c r="C57" s="49">
        <v>0</v>
      </c>
      <c r="D57" s="49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6">
        <v>0</v>
      </c>
      <c r="C58" s="49">
        <v>0</v>
      </c>
      <c r="D58" s="49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6">
        <v>0</v>
      </c>
      <c r="C59" s="49">
        <v>0</v>
      </c>
      <c r="D59" s="49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6">
        <v>0</v>
      </c>
      <c r="C60" s="49">
        <v>0</v>
      </c>
      <c r="D60" s="49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6">
        <v>0</v>
      </c>
      <c r="C61" s="49">
        <v>0</v>
      </c>
      <c r="D61" s="49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6">
        <v>0</v>
      </c>
      <c r="C62" s="49">
        <v>0</v>
      </c>
      <c r="D62" s="49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6">
        <v>0</v>
      </c>
      <c r="C63" s="49">
        <v>0</v>
      </c>
      <c r="D63" s="49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6">
        <v>0</v>
      </c>
      <c r="C64" s="49">
        <v>0</v>
      </c>
      <c r="D64" s="49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6">
        <v>0</v>
      </c>
      <c r="C65" s="49">
        <v>0</v>
      </c>
      <c r="D65" s="49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6">
        <v>0</v>
      </c>
      <c r="C66" s="49">
        <v>0</v>
      </c>
      <c r="D66" s="49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6">
        <v>0</v>
      </c>
      <c r="C67" s="49">
        <v>0</v>
      </c>
      <c r="D67" s="49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6">
        <v>100</v>
      </c>
      <c r="C68" s="49">
        <v>100</v>
      </c>
      <c r="D68" s="49">
        <v>100</v>
      </c>
      <c r="E68" s="41">
        <f t="shared" si="10"/>
        <v>0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6">
        <v>1.269035533</v>
      </c>
      <c r="C69" s="49">
        <v>1.5463917525999999</v>
      </c>
      <c r="D69" s="49">
        <v>1.5748031495999999</v>
      </c>
      <c r="E69" s="41">
        <f t="shared" si="10"/>
        <v>21.855670104392569</v>
      </c>
      <c r="F69" s="41">
        <f t="shared" si="10"/>
        <v>1.8372703393063834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6">
        <v>0</v>
      </c>
      <c r="C70" s="49">
        <v>0</v>
      </c>
      <c r="D70" s="49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6">
        <v>0.76142131980000005</v>
      </c>
      <c r="C71" s="49">
        <v>0.51546391749999998</v>
      </c>
      <c r="D71" s="49">
        <v>0.52493438319999997</v>
      </c>
      <c r="E71" s="41">
        <f t="shared" si="10"/>
        <v>-32.302405501937464</v>
      </c>
      <c r="F71" s="41">
        <f t="shared" si="10"/>
        <v>1.8372703458918609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6">
        <v>6.4720812182999996</v>
      </c>
      <c r="C72" s="49">
        <v>6.8298969072000002</v>
      </c>
      <c r="D72" s="49">
        <v>6.0367454067999997</v>
      </c>
      <c r="E72" s="41">
        <f t="shared" si="10"/>
        <v>5.5286031931778954</v>
      </c>
      <c r="F72" s="41">
        <f t="shared" si="10"/>
        <v>-11.612935175695977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6">
        <v>0</v>
      </c>
      <c r="C73" s="49">
        <v>0</v>
      </c>
      <c r="D73" s="49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6">
        <v>0</v>
      </c>
      <c r="C74" s="49">
        <v>0</v>
      </c>
      <c r="D74" s="49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6">
        <v>91.243654821999996</v>
      </c>
      <c r="C75" s="49">
        <v>90.850515463999997</v>
      </c>
      <c r="D75" s="49">
        <v>91.601049868999993</v>
      </c>
      <c r="E75" s="41">
        <f t="shared" si="10"/>
        <v>-0.43086761349810404</v>
      </c>
      <c r="F75" s="41">
        <f t="shared" si="10"/>
        <v>0.82612013940350126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6">
        <v>0.2538071066</v>
      </c>
      <c r="C76" s="49">
        <v>0.25773195879999999</v>
      </c>
      <c r="D76" s="49">
        <v>0.26246719159999998</v>
      </c>
      <c r="E76" s="41">
        <f t="shared" si="10"/>
        <v>1.5463917667938125</v>
      </c>
      <c r="F76" s="41">
        <f t="shared" si="10"/>
        <v>1.8372703261354288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6">
        <v>0</v>
      </c>
      <c r="C77" s="49">
        <v>0</v>
      </c>
      <c r="D77" s="49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6">
        <v>0</v>
      </c>
      <c r="C78" s="49">
        <v>0</v>
      </c>
      <c r="D78" s="49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3" t="str">
        <f t="shared" si="12"/>
        <v>N/A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6">
        <v>0</v>
      </c>
      <c r="C79" s="49">
        <v>0</v>
      </c>
      <c r="D79" s="49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6">
        <v>0</v>
      </c>
      <c r="C80" s="49">
        <v>0</v>
      </c>
      <c r="D80" s="49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59" customFormat="1" ht="15.75" customHeight="1">
      <c r="A81" s="31" t="s">
        <v>61</v>
      </c>
      <c r="B81" s="56"/>
      <c r="C81" s="56"/>
      <c r="D81" s="56"/>
      <c r="E81" s="56"/>
      <c r="F81" s="56"/>
      <c r="G81" s="57"/>
      <c r="H81" s="58"/>
      <c r="I81" s="58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3">
        <v>0</v>
      </c>
      <c r="D82" s="63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6">
        <v>0</v>
      </c>
      <c r="C83" s="49">
        <v>0</v>
      </c>
      <c r="D83" s="49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6">
        <v>0</v>
      </c>
      <c r="C84" s="74">
        <v>0</v>
      </c>
      <c r="D84" s="49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6">
        <v>0</v>
      </c>
      <c r="C85" s="49">
        <v>0</v>
      </c>
      <c r="D85" s="49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75"/>
      <c r="C86" s="56"/>
      <c r="D86" s="56"/>
      <c r="E86" s="75"/>
      <c r="F86" s="75"/>
      <c r="G86" s="57"/>
      <c r="H86" s="58"/>
      <c r="I86" s="58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793</v>
      </c>
      <c r="C87" s="63">
        <v>792</v>
      </c>
      <c r="D87" s="63">
        <v>778</v>
      </c>
      <c r="E87" s="41">
        <f t="shared" ref="E87:F90" si="16">IFERROR((C87-B87)*100/B87,"Div by 0")</f>
        <v>-0.12610340479192939</v>
      </c>
      <c r="F87" s="41">
        <f t="shared" si="16"/>
        <v>-1.7676767676767677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6">
        <v>6.0529634300000001</v>
      </c>
      <c r="C88" s="49">
        <v>8.5858585859000005</v>
      </c>
      <c r="D88" s="49">
        <v>9.1259640103000006</v>
      </c>
      <c r="E88" s="41">
        <f t="shared" si="16"/>
        <v>41.84553872151843</v>
      </c>
      <c r="F88" s="41">
        <f t="shared" si="16"/>
        <v>6.2906396488637748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6">
        <v>45.649432535000003</v>
      </c>
      <c r="C89" s="49">
        <v>51.767676768000001</v>
      </c>
      <c r="D89" s="49">
        <v>51.799485861000001</v>
      </c>
      <c r="E89" s="41">
        <f t="shared" si="16"/>
        <v>13.402673140151441</v>
      </c>
      <c r="F89" s="41">
        <f t="shared" si="16"/>
        <v>6.1445857697176691E-2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6">
        <v>48.297604034999999</v>
      </c>
      <c r="C90" s="49">
        <v>39.646464645999998</v>
      </c>
      <c r="D90" s="49">
        <v>39.074550129000002</v>
      </c>
      <c r="E90" s="41">
        <f t="shared" si="16"/>
        <v>-17.91215022329213</v>
      </c>
      <c r="F90" s="41">
        <f t="shared" si="16"/>
        <v>-1.4425359792016099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6"/>
      <c r="C91" s="79"/>
      <c r="D91" s="79"/>
      <c r="E91" s="80"/>
      <c r="F91" s="80"/>
      <c r="G91" s="68"/>
      <c r="H91" s="69"/>
      <c r="I91" s="6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81"/>
      <c r="C4" s="81"/>
      <c r="D4" s="81"/>
      <c r="E4" s="13"/>
      <c r="F4" s="13"/>
      <c r="G4" s="14"/>
      <c r="H4" s="70"/>
      <c r="I4" s="70"/>
      <c r="AG4" s="5"/>
    </row>
    <row r="5" spans="1:35" s="30" customFormat="1" ht="70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40741</v>
      </c>
      <c r="C7" s="63">
        <v>48371</v>
      </c>
      <c r="D7" s="63">
        <v>51891</v>
      </c>
      <c r="E7" s="41">
        <f t="shared" ref="E7:F18" si="0">IFERROR((C7-B7)*100/B7,"Div by 0")</f>
        <v>18.728062639601383</v>
      </c>
      <c r="F7" s="41">
        <f t="shared" si="0"/>
        <v>7.2770875111120299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21.035320683999998</v>
      </c>
      <c r="C8" s="49">
        <v>23.960637572</v>
      </c>
      <c r="D8" s="49">
        <v>23.782544178999999</v>
      </c>
      <c r="E8" s="41">
        <f t="shared" si="0"/>
        <v>13.906690237553981</v>
      </c>
      <c r="F8" s="41">
        <f t="shared" si="0"/>
        <v>-0.74327485011549943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55.992734591999998</v>
      </c>
      <c r="C9" s="49">
        <v>56.112133303</v>
      </c>
      <c r="D9" s="49">
        <v>57.079262300000003</v>
      </c>
      <c r="E9" s="41">
        <f t="shared" si="0"/>
        <v>0.21323964951885294</v>
      </c>
      <c r="F9" s="41">
        <f t="shared" si="0"/>
        <v>1.7235648336120135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44.007265408000002</v>
      </c>
      <c r="C10" s="49">
        <v>43.887866697</v>
      </c>
      <c r="D10" s="49">
        <v>42.920737699999997</v>
      </c>
      <c r="E10" s="41">
        <f t="shared" si="0"/>
        <v>-0.27131590634644853</v>
      </c>
      <c r="F10" s="41">
        <f t="shared" si="0"/>
        <v>-2.2036363801344492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0.50072408629999998</v>
      </c>
      <c r="C11" s="49">
        <v>0.60573484109999998</v>
      </c>
      <c r="D11" s="49">
        <v>0.50490451140000003</v>
      </c>
      <c r="E11" s="41">
        <f t="shared" si="0"/>
        <v>20.971780202537463</v>
      </c>
      <c r="F11" s="41">
        <f t="shared" si="0"/>
        <v>-16.645951802424719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2.4545298300000001E-2</v>
      </c>
      <c r="C12" s="49">
        <v>2.2740898499999999E-2</v>
      </c>
      <c r="D12" s="49">
        <v>2.3125397499999999E-2</v>
      </c>
      <c r="E12" s="41">
        <f t="shared" si="0"/>
        <v>-7.3513052395863605</v>
      </c>
      <c r="F12" s="41">
        <f t="shared" si="0"/>
        <v>1.6907819187531221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26.467195209</v>
      </c>
      <c r="C13" s="49">
        <v>25.362303860000001</v>
      </c>
      <c r="D13" s="49">
        <v>25.133452814999998</v>
      </c>
      <c r="E13" s="41">
        <f t="shared" si="0"/>
        <v>-4.1745690855232285</v>
      </c>
      <c r="F13" s="41">
        <f t="shared" si="0"/>
        <v>-0.90232751039992676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86.507449498</v>
      </c>
      <c r="C14" s="49">
        <v>87.951458518999999</v>
      </c>
      <c r="D14" s="49">
        <v>87.045923185000007</v>
      </c>
      <c r="E14" s="41">
        <f t="shared" si="0"/>
        <v>1.6692308343148923</v>
      </c>
      <c r="F14" s="41">
        <f t="shared" si="0"/>
        <v>-1.0295853522478782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85.611546107999999</v>
      </c>
      <c r="C15" s="49">
        <v>87.504909967000003</v>
      </c>
      <c r="D15" s="49">
        <v>86.631593147000004</v>
      </c>
      <c r="E15" s="41">
        <f t="shared" si="0"/>
        <v>2.2115753599537884</v>
      </c>
      <c r="F15" s="41">
        <f t="shared" si="0"/>
        <v>-0.99802036289088936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1158.3363770000001</v>
      </c>
      <c r="C17" s="49">
        <v>1191.7998181</v>
      </c>
      <c r="D17" s="49">
        <v>1268.0202925000001</v>
      </c>
      <c r="E17" s="41">
        <f t="shared" si="0"/>
        <v>2.8889225758986892</v>
      </c>
      <c r="F17" s="41">
        <f t="shared" si="0"/>
        <v>6.3954091318383339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138.17285222999999</v>
      </c>
      <c r="C18" s="49">
        <v>158.39279733999999</v>
      </c>
      <c r="D18" s="49">
        <v>177.52338556000001</v>
      </c>
      <c r="E18" s="41">
        <f t="shared" si="0"/>
        <v>14.633804530822198</v>
      </c>
      <c r="F18" s="41">
        <f t="shared" si="0"/>
        <v>12.077940753161284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35244</v>
      </c>
      <c r="C20" s="63">
        <v>42543</v>
      </c>
      <c r="D20" s="63">
        <v>45169</v>
      </c>
      <c r="E20" s="41">
        <f t="shared" ref="E20:F23" si="3">IFERROR((C20-B20)*100/B20,"Div by 0")</f>
        <v>20.709908069458631</v>
      </c>
      <c r="F20" s="41">
        <f t="shared" si="3"/>
        <v>6.1725783325106365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99.381454998999999</v>
      </c>
      <c r="C21" s="49">
        <v>99.729685259999997</v>
      </c>
      <c r="D21" s="49">
        <v>99.774181408000004</v>
      </c>
      <c r="E21" s="41">
        <f t="shared" si="3"/>
        <v>0.3503976280116865</v>
      </c>
      <c r="F21" s="41">
        <f t="shared" si="3"/>
        <v>4.461675366166442E-2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0.61854500059999995</v>
      </c>
      <c r="C22" s="49">
        <v>0.27031474039999998</v>
      </c>
      <c r="D22" s="49">
        <v>0.22581859239999999</v>
      </c>
      <c r="E22" s="41">
        <f t="shared" si="3"/>
        <v>-56.298290320382556</v>
      </c>
      <c r="F22" s="41">
        <f t="shared" si="3"/>
        <v>-16.460866297619035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34879</v>
      </c>
      <c r="C25" s="63">
        <v>42327</v>
      </c>
      <c r="D25" s="63">
        <v>44954</v>
      </c>
      <c r="E25" s="41">
        <f t="shared" ref="E25:F45" si="4">IFERROR((C25-B25)*100/B25,"Div by 0")</f>
        <v>21.353823217408756</v>
      </c>
      <c r="F25" s="41">
        <f t="shared" si="4"/>
        <v>6.206440333593215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99.374982080999999</v>
      </c>
      <c r="C26" s="49">
        <v>99.728305809999995</v>
      </c>
      <c r="D26" s="49">
        <v>99.773101393000005</v>
      </c>
      <c r="E26" s="41">
        <f t="shared" si="4"/>
        <v>0.35554595492857927</v>
      </c>
      <c r="F26" s="41">
        <f t="shared" si="4"/>
        <v>4.491762156809645E-2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0.62501791910000004</v>
      </c>
      <c r="C27" s="49">
        <v>0.26933163230000001</v>
      </c>
      <c r="D27" s="49">
        <v>0.22467411130000001</v>
      </c>
      <c r="E27" s="41">
        <f t="shared" si="4"/>
        <v>-56.908174298774277</v>
      </c>
      <c r="F27" s="41">
        <f t="shared" si="4"/>
        <v>-16.580867467604918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2.3625581999999999E-3</v>
      </c>
      <c r="D28" s="49">
        <v>2.2244961999999999E-3</v>
      </c>
      <c r="E28" s="41" t="str">
        <f t="shared" si="4"/>
        <v>Div by 0</v>
      </c>
      <c r="F28" s="41">
        <f t="shared" si="4"/>
        <v>-5.8437502195713105</v>
      </c>
      <c r="G28" s="42" t="s">
        <v>119</v>
      </c>
      <c r="H28" s="43" t="str">
        <f t="shared" si="5"/>
        <v>N/A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35.453998108</v>
      </c>
      <c r="C29" s="49">
        <v>36.210929194000002</v>
      </c>
      <c r="D29" s="49">
        <v>35.901143390999998</v>
      </c>
      <c r="E29" s="41">
        <f t="shared" si="4"/>
        <v>2.1349667918812356</v>
      </c>
      <c r="F29" s="41">
        <f t="shared" si="4"/>
        <v>-0.85550360041943974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80.767797242</v>
      </c>
      <c r="C30" s="49">
        <v>80.367141540999995</v>
      </c>
      <c r="D30" s="49">
        <v>80.457801308000001</v>
      </c>
      <c r="E30" s="41">
        <f t="shared" si="4"/>
        <v>-0.49605871978846106</v>
      </c>
      <c r="F30" s="41">
        <f t="shared" si="4"/>
        <v>0.11280700702009473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53.120789013</v>
      </c>
      <c r="C31" s="49">
        <v>53.450516219000001</v>
      </c>
      <c r="D31" s="49">
        <v>53.234417403999998</v>
      </c>
      <c r="E31" s="41">
        <f t="shared" si="4"/>
        <v>0.62071217714651905</v>
      </c>
      <c r="F31" s="41">
        <f t="shared" si="4"/>
        <v>-0.4042969652801704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80.767797242</v>
      </c>
      <c r="C32" s="49">
        <v>80.367141540999995</v>
      </c>
      <c r="D32" s="49">
        <v>80.457801308000001</v>
      </c>
      <c r="E32" s="41">
        <f t="shared" si="4"/>
        <v>-0.49605871978846106</v>
      </c>
      <c r="F32" s="41">
        <f t="shared" si="4"/>
        <v>0.11280700702009473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1.419192064</v>
      </c>
      <c r="C33" s="49">
        <v>1.6278025845999999</v>
      </c>
      <c r="D33" s="49">
        <v>1.3680651332</v>
      </c>
      <c r="E33" s="41">
        <f t="shared" si="4"/>
        <v>14.699245147413674</v>
      </c>
      <c r="F33" s="41">
        <f t="shared" si="4"/>
        <v>-15.956323810840074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49.078241921999997</v>
      </c>
      <c r="C34" s="49">
        <v>48.248163110999997</v>
      </c>
      <c r="D34" s="49">
        <v>46.529786002999998</v>
      </c>
      <c r="E34" s="41">
        <f t="shared" si="4"/>
        <v>-1.6913377058600498</v>
      </c>
      <c r="F34" s="41">
        <f t="shared" si="4"/>
        <v>-3.5615389212780815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31.68955532</v>
      </c>
      <c r="C35" s="49">
        <v>32.118978429999999</v>
      </c>
      <c r="D35" s="49">
        <v>33.928015305000002</v>
      </c>
      <c r="E35" s="41">
        <f t="shared" si="4"/>
        <v>1.355093517923174</v>
      </c>
      <c r="F35" s="41">
        <f t="shared" si="4"/>
        <v>5.6322989192903918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77.992488316999996</v>
      </c>
      <c r="C36" s="49">
        <v>77.709263590999996</v>
      </c>
      <c r="D36" s="49">
        <v>77.694977088000002</v>
      </c>
      <c r="E36" s="41">
        <f t="shared" si="4"/>
        <v>-0.36314359512269317</v>
      </c>
      <c r="F36" s="41">
        <f t="shared" si="4"/>
        <v>-1.8384555894374106E-2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19.232202758</v>
      </c>
      <c r="C37" s="49">
        <v>19.264299383000001</v>
      </c>
      <c r="D37" s="49">
        <v>19.355341015</v>
      </c>
      <c r="E37" s="41">
        <f t="shared" si="4"/>
        <v>0.16689000944860574</v>
      </c>
      <c r="F37" s="41">
        <f t="shared" si="4"/>
        <v>0.47259248929831477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99.631440924000003</v>
      </c>
      <c r="D38" s="49">
        <v>99.813142322999994</v>
      </c>
      <c r="E38" s="41">
        <f t="shared" si="4"/>
        <v>-0.36855907599999682</v>
      </c>
      <c r="F38" s="41">
        <f t="shared" si="4"/>
        <v>0.1823735532828383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99.631440924000003</v>
      </c>
      <c r="D39" s="49">
        <v>99.813142322999994</v>
      </c>
      <c r="E39" s="41">
        <f t="shared" si="4"/>
        <v>-0.36855907599999682</v>
      </c>
      <c r="F39" s="41">
        <f t="shared" si="4"/>
        <v>0.1823735532828383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99.631440924000003</v>
      </c>
      <c r="D40" s="49">
        <v>99.813142322999994</v>
      </c>
      <c r="E40" s="41">
        <f t="shared" si="4"/>
        <v>-0.36855907599999682</v>
      </c>
      <c r="F40" s="41">
        <f t="shared" si="4"/>
        <v>0.1823735532828383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77.272857592999998</v>
      </c>
      <c r="C41" s="49">
        <v>71.056299761000005</v>
      </c>
      <c r="D41" s="49">
        <v>72.333941362000004</v>
      </c>
      <c r="E41" s="41">
        <f t="shared" si="4"/>
        <v>-8.0449436265744332</v>
      </c>
      <c r="F41" s="41">
        <f t="shared" si="4"/>
        <v>1.798069425648936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99.631440924000003</v>
      </c>
      <c r="D42" s="49">
        <v>99.813142322999994</v>
      </c>
      <c r="E42" s="41">
        <f t="shared" si="4"/>
        <v>-0.36855907599999682</v>
      </c>
      <c r="F42" s="41">
        <f t="shared" si="4"/>
        <v>0.1823735532828383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97.485593050000006</v>
      </c>
      <c r="C43" s="49">
        <v>97.327946701000002</v>
      </c>
      <c r="D43" s="49">
        <v>97.533033767999996</v>
      </c>
      <c r="E43" s="41">
        <f t="shared" si="4"/>
        <v>-0.16171245829027014</v>
      </c>
      <c r="F43" s="41">
        <f t="shared" si="4"/>
        <v>0.21071755230801209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80.767797242</v>
      </c>
      <c r="C44" s="49">
        <v>80.367141540999995</v>
      </c>
      <c r="D44" s="49">
        <v>80.457801308000001</v>
      </c>
      <c r="E44" s="41">
        <f t="shared" si="4"/>
        <v>-0.49605871978846106</v>
      </c>
      <c r="F44" s="41">
        <f t="shared" si="4"/>
        <v>0.11280700702009473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19.232202758</v>
      </c>
      <c r="C45" s="49">
        <v>19.264299383000001</v>
      </c>
      <c r="D45" s="49">
        <v>19.355341015</v>
      </c>
      <c r="E45" s="41">
        <f t="shared" si="4"/>
        <v>0.16689000944860574</v>
      </c>
      <c r="F45" s="41">
        <f t="shared" si="4"/>
        <v>0.47259248929831477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34034</v>
      </c>
      <c r="C49" s="63">
        <v>41196</v>
      </c>
      <c r="D49" s="63">
        <v>43845</v>
      </c>
      <c r="E49" s="41">
        <f t="shared" ref="E49:F81" si="8">IFERROR((C49-B49)*100/B49,"Div by 0")</f>
        <v>21.043662220132809</v>
      </c>
      <c r="F49" s="41">
        <f t="shared" si="8"/>
        <v>6.4302359452374018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86.545807134</v>
      </c>
      <c r="C50" s="49">
        <v>87.486649189000005</v>
      </c>
      <c r="D50" s="49">
        <v>87.631428897000006</v>
      </c>
      <c r="E50" s="41">
        <f t="shared" si="8"/>
        <v>1.0871029876043405</v>
      </c>
      <c r="F50" s="41">
        <f t="shared" si="8"/>
        <v>0.16548777366844808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62.023270846999999</v>
      </c>
      <c r="C51" s="74">
        <v>61.149140693</v>
      </c>
      <c r="D51" s="74">
        <v>59.687535637000003</v>
      </c>
      <c r="E51" s="41">
        <f t="shared" si="8"/>
        <v>-1.4093583618901973</v>
      </c>
      <c r="F51" s="41">
        <f t="shared" si="8"/>
        <v>-2.3902299189092484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4.3838514427000002</v>
      </c>
      <c r="C52" s="49">
        <v>4.9640741820000001</v>
      </c>
      <c r="D52" s="49">
        <v>5.3643516934999997</v>
      </c>
      <c r="E52" s="41">
        <f t="shared" si="8"/>
        <v>13.235456239425909</v>
      </c>
      <c r="F52" s="41">
        <f t="shared" si="8"/>
        <v>8.0634877083712304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0.50537697599999998</v>
      </c>
      <c r="C53" s="49">
        <v>0.68453247890000002</v>
      </c>
      <c r="D53" s="49">
        <v>0.6728247235</v>
      </c>
      <c r="E53" s="41">
        <f t="shared" si="8"/>
        <v>35.449874333016723</v>
      </c>
      <c r="F53" s="41">
        <f t="shared" si="8"/>
        <v>-1.7103286930685355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4.3015807722000003</v>
      </c>
      <c r="C54" s="49">
        <v>4.4348965919000003</v>
      </c>
      <c r="D54" s="49">
        <v>4.8443380089000003</v>
      </c>
      <c r="E54" s="41">
        <f t="shared" si="8"/>
        <v>3.0992285571291718</v>
      </c>
      <c r="F54" s="41">
        <f t="shared" si="8"/>
        <v>9.2322652516366102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5.58265264E-2</v>
      </c>
      <c r="C55" s="49">
        <v>2.6701621500000002E-2</v>
      </c>
      <c r="D55" s="49">
        <v>4.3334473700000001E-2</v>
      </c>
      <c r="E55" s="41">
        <f t="shared" si="8"/>
        <v>-52.170369138352832</v>
      </c>
      <c r="F55" s="41">
        <f t="shared" si="8"/>
        <v>62.291543605319994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2.0567667599999999E-2</v>
      </c>
      <c r="C56" s="49">
        <v>4.8548402800000001E-2</v>
      </c>
      <c r="D56" s="49">
        <v>3.4211426599999997E-2</v>
      </c>
      <c r="E56" s="41">
        <f t="shared" si="8"/>
        <v>136.04233471762257</v>
      </c>
      <c r="F56" s="41">
        <f t="shared" si="8"/>
        <v>-29.531303550937835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1.7893870835000001</v>
      </c>
      <c r="C57" s="49">
        <v>1.6846295757</v>
      </c>
      <c r="D57" s="49">
        <v>1.6832021895</v>
      </c>
      <c r="E57" s="41">
        <f t="shared" si="8"/>
        <v>-5.8543793439649043</v>
      </c>
      <c r="F57" s="41">
        <f t="shared" si="8"/>
        <v>-8.4729973911738851E-2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0.1557266263</v>
      </c>
      <c r="C58" s="49">
        <v>9.46693854E-2</v>
      </c>
      <c r="D58" s="49">
        <v>9.3511232799999996E-2</v>
      </c>
      <c r="E58" s="41">
        <f t="shared" si="8"/>
        <v>-39.207964848847432</v>
      </c>
      <c r="F58" s="41">
        <f t="shared" si="8"/>
        <v>-1.2233654999517971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5.8764764599999998E-2</v>
      </c>
      <c r="C59" s="49">
        <v>3.6411302100000001E-2</v>
      </c>
      <c r="D59" s="49">
        <v>3.8772950200000003E-2</v>
      </c>
      <c r="E59" s="41">
        <f t="shared" si="8"/>
        <v>-38.038887166749575</v>
      </c>
      <c r="F59" s="41">
        <f t="shared" si="8"/>
        <v>6.4860303361686213</v>
      </c>
      <c r="G59" s="42" t="s">
        <v>119</v>
      </c>
      <c r="H59" s="43" t="str">
        <f t="shared" si="9"/>
        <v>Yes</v>
      </c>
      <c r="I59" s="43" t="str">
        <f t="shared" si="10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1.7364987953</v>
      </c>
      <c r="C60" s="49">
        <v>2.1943878045999998</v>
      </c>
      <c r="D60" s="49">
        <v>2.1211084501999999</v>
      </c>
      <c r="E60" s="41">
        <f t="shared" si="8"/>
        <v>26.368518684799568</v>
      </c>
      <c r="F60" s="41">
        <f t="shared" si="8"/>
        <v>-3.3393985441583096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8.8147147000000002E-3</v>
      </c>
      <c r="C61" s="49">
        <v>2.1846781199999998E-2</v>
      </c>
      <c r="D61" s="49">
        <v>1.82460942E-2</v>
      </c>
      <c r="E61" s="41">
        <f t="shared" si="8"/>
        <v>147.8444503711504</v>
      </c>
      <c r="F61" s="41">
        <f t="shared" si="8"/>
        <v>-16.481544658853444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8.2887700535000004</v>
      </c>
      <c r="C62" s="49">
        <v>8.9863093503999991</v>
      </c>
      <c r="D62" s="49">
        <v>9.7000798266999997</v>
      </c>
      <c r="E62" s="41">
        <f t="shared" si="8"/>
        <v>8.4154740980594216</v>
      </c>
      <c r="F62" s="41">
        <f t="shared" si="8"/>
        <v>7.9428656244538152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0.8638420403</v>
      </c>
      <c r="C63" s="49">
        <v>0.87872608990000001</v>
      </c>
      <c r="D63" s="49">
        <v>1.0377466073999999</v>
      </c>
      <c r="E63" s="41">
        <f t="shared" si="8"/>
        <v>1.7230059322918558</v>
      </c>
      <c r="F63" s="41">
        <f t="shared" si="8"/>
        <v>18.096710605018753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1.7482517483</v>
      </c>
      <c r="C64" s="49">
        <v>1.6700650549</v>
      </c>
      <c r="D64" s="49">
        <v>1.5030220094</v>
      </c>
      <c r="E64" s="41">
        <f t="shared" si="8"/>
        <v>-4.4722788623565624</v>
      </c>
      <c r="F64" s="41">
        <f t="shared" si="8"/>
        <v>-10.002187939319658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0.32026796730000001</v>
      </c>
      <c r="C65" s="49">
        <v>0.31799203809999999</v>
      </c>
      <c r="D65" s="49">
        <v>0.34439502789999998</v>
      </c>
      <c r="E65" s="41">
        <f t="shared" si="8"/>
        <v>-0.71063279265394907</v>
      </c>
      <c r="F65" s="41">
        <f t="shared" si="8"/>
        <v>8.3030348677148211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0.2791326321</v>
      </c>
      <c r="C66" s="49">
        <v>0.27915331589999998</v>
      </c>
      <c r="D66" s="49">
        <v>0.43562549890000002</v>
      </c>
      <c r="E66" s="41">
        <f t="shared" si="8"/>
        <v>7.4100257803489155E-3</v>
      </c>
      <c r="F66" s="41">
        <f t="shared" si="8"/>
        <v>56.052417824781443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5.8764765E-3</v>
      </c>
      <c r="C67" s="49">
        <v>1.4564520799999999E-2</v>
      </c>
      <c r="D67" s="49">
        <v>9.1230471E-3</v>
      </c>
      <c r="E67" s="41">
        <f t="shared" si="8"/>
        <v>147.84444896529408</v>
      </c>
      <c r="F67" s="41">
        <f t="shared" si="8"/>
        <v>-37.361158494140085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</v>
      </c>
      <c r="C68" s="49">
        <v>0</v>
      </c>
      <c r="D68" s="49">
        <v>0</v>
      </c>
      <c r="E68" s="41" t="str">
        <f t="shared" si="8"/>
        <v>Div by 0</v>
      </c>
      <c r="F68" s="41" t="str">
        <f t="shared" si="8"/>
        <v>Div by 0</v>
      </c>
      <c r="G68" s="42" t="s">
        <v>119</v>
      </c>
      <c r="H68" s="43" t="str">
        <f t="shared" si="9"/>
        <v>N/A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13.454192866</v>
      </c>
      <c r="C69" s="49">
        <v>12.513350811</v>
      </c>
      <c r="D69" s="49">
        <v>12.368571103000001</v>
      </c>
      <c r="E69" s="41">
        <f t="shared" si="8"/>
        <v>-6.9929282593948443</v>
      </c>
      <c r="F69" s="41">
        <f t="shared" si="8"/>
        <v>-1.1570019108928802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1.4485514486</v>
      </c>
      <c r="C70" s="49">
        <v>1.3035246140000001</v>
      </c>
      <c r="D70" s="49">
        <v>1.2977534497000001</v>
      </c>
      <c r="E70" s="41">
        <f t="shared" si="8"/>
        <v>-10.011852512395457</v>
      </c>
      <c r="F70" s="41">
        <f t="shared" si="8"/>
        <v>-0.44273535290527471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3.6786742668999999</v>
      </c>
      <c r="C71" s="49">
        <v>1.6045247111000001</v>
      </c>
      <c r="D71" s="49">
        <v>1.7607480899000001</v>
      </c>
      <c r="E71" s="41">
        <f t="shared" si="8"/>
        <v>-56.383071870831209</v>
      </c>
      <c r="F71" s="41">
        <f t="shared" si="8"/>
        <v>9.7364271001410341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8.8147146999999995E-2</v>
      </c>
      <c r="C72" s="49">
        <v>9.2241965199999998E-2</v>
      </c>
      <c r="D72" s="49">
        <v>0.1071958034</v>
      </c>
      <c r="E72" s="41">
        <f t="shared" si="8"/>
        <v>4.645434752414622</v>
      </c>
      <c r="F72" s="41">
        <f t="shared" si="8"/>
        <v>16.211534703946224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1.4367984955999999</v>
      </c>
      <c r="C73" s="49">
        <v>3.0925332556999998</v>
      </c>
      <c r="D73" s="49">
        <v>3.1314859162999999</v>
      </c>
      <c r="E73" s="41">
        <f t="shared" si="8"/>
        <v>115.23778492046466</v>
      </c>
      <c r="F73" s="41">
        <f t="shared" si="8"/>
        <v>1.2595712763380822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0.63465945820000003</v>
      </c>
      <c r="C74" s="49">
        <v>0.77434702399999999</v>
      </c>
      <c r="D74" s="49">
        <v>0.70931691180000001</v>
      </c>
      <c r="E74" s="41">
        <f t="shared" si="8"/>
        <v>22.009845436823266</v>
      </c>
      <c r="F74" s="41">
        <f t="shared" si="8"/>
        <v>-8.3980580004140357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1.46911912E-2</v>
      </c>
      <c r="C75" s="49">
        <v>1.9419361100000001E-2</v>
      </c>
      <c r="D75" s="49">
        <v>1.82460942E-2</v>
      </c>
      <c r="E75" s="41">
        <f t="shared" si="8"/>
        <v>32.183706791590872</v>
      </c>
      <c r="F75" s="41">
        <f t="shared" si="8"/>
        <v>-6.0417379024894942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7.9332432300000005E-2</v>
      </c>
      <c r="C76" s="49">
        <v>6.3112923599999995E-2</v>
      </c>
      <c r="D76" s="49">
        <v>5.7019044400000003E-2</v>
      </c>
      <c r="E76" s="41">
        <f t="shared" si="8"/>
        <v>-20.444991070820866</v>
      </c>
      <c r="F76" s="41">
        <f t="shared" si="8"/>
        <v>-9.655517210107492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0.12634424399999999</v>
      </c>
      <c r="C77" s="49">
        <v>0.1189435868</v>
      </c>
      <c r="D77" s="49">
        <v>0.12544189759999999</v>
      </c>
      <c r="E77" s="41">
        <f t="shared" si="8"/>
        <v>-5.857534119243291</v>
      </c>
      <c r="F77" s="41">
        <f t="shared" si="8"/>
        <v>5.4633553391379568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1.46911912E-2</v>
      </c>
      <c r="C78" s="49">
        <v>1.9419361100000001E-2</v>
      </c>
      <c r="D78" s="49">
        <v>1.82460942E-2</v>
      </c>
      <c r="E78" s="41">
        <f t="shared" si="8"/>
        <v>32.183706791590872</v>
      </c>
      <c r="F78" s="41">
        <f t="shared" si="8"/>
        <v>-6.0417379024894942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4.6894282187999998</v>
      </c>
      <c r="C79" s="49">
        <v>4.1581706962</v>
      </c>
      <c r="D79" s="49">
        <v>3.9753677727999999</v>
      </c>
      <c r="E79" s="41">
        <f t="shared" si="8"/>
        <v>-11.328833661856239</v>
      </c>
      <c r="F79" s="41">
        <f t="shared" si="8"/>
        <v>-4.3962342278795115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1.2428747723</v>
      </c>
      <c r="C80" s="49">
        <v>1.267113312</v>
      </c>
      <c r="D80" s="49">
        <v>1.1677500285</v>
      </c>
      <c r="E80" s="41">
        <f t="shared" si="8"/>
        <v>1.9501996693637456</v>
      </c>
      <c r="F80" s="41">
        <f t="shared" si="8"/>
        <v>-7.8417046493786664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28171</v>
      </c>
      <c r="C83" s="63">
        <v>34017</v>
      </c>
      <c r="D83" s="63">
        <v>36169</v>
      </c>
      <c r="E83" s="41">
        <f t="shared" ref="E83:F86" si="11">IFERROR((C83-B83)*100/B83,"Div by 0")</f>
        <v>20.751836995491818</v>
      </c>
      <c r="F83" s="41">
        <f t="shared" si="11"/>
        <v>6.3262486403856899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15.299421390999999</v>
      </c>
      <c r="C84" s="49">
        <v>16.344768792</v>
      </c>
      <c r="D84" s="49">
        <v>16.865271365000002</v>
      </c>
      <c r="E84" s="41">
        <f t="shared" si="11"/>
        <v>6.8325943464432868</v>
      </c>
      <c r="F84" s="41">
        <f t="shared" si="11"/>
        <v>3.1845208679535641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73.252635689000002</v>
      </c>
      <c r="C85" s="49">
        <v>75.585736542999996</v>
      </c>
      <c r="D85" s="49">
        <v>75.733362825</v>
      </c>
      <c r="E85" s="41">
        <f t="shared" si="11"/>
        <v>3.1850060165826153</v>
      </c>
      <c r="F85" s="41">
        <f t="shared" si="11"/>
        <v>0.19530970888405821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11.447942919999999</v>
      </c>
      <c r="C86" s="49">
        <v>8.0694946644000005</v>
      </c>
      <c r="D86" s="49">
        <v>7.4013658104999998</v>
      </c>
      <c r="E86" s="41">
        <f t="shared" si="11"/>
        <v>-29.51140025076225</v>
      </c>
      <c r="F86" s="41">
        <f t="shared" si="11"/>
        <v>-8.2796864201121423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6708</v>
      </c>
      <c r="C88" s="63">
        <v>8154</v>
      </c>
      <c r="D88" s="63">
        <v>8701</v>
      </c>
      <c r="E88" s="41">
        <f t="shared" ref="E88:F91" si="12">IFERROR((C88-B88)*100/B88,"Div by 0")</f>
        <v>21.556350626118068</v>
      </c>
      <c r="F88" s="41">
        <f t="shared" si="12"/>
        <v>6.7083639931322052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8.3184257603000002</v>
      </c>
      <c r="C89" s="49">
        <v>7.8121167524999997</v>
      </c>
      <c r="D89" s="49">
        <v>8.2174462705</v>
      </c>
      <c r="E89" s="41">
        <f t="shared" si="12"/>
        <v>-6.0865964593490673</v>
      </c>
      <c r="F89" s="41">
        <f t="shared" si="12"/>
        <v>5.1884723544395124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67.218246868999998</v>
      </c>
      <c r="C90" s="49">
        <v>73.252391463999999</v>
      </c>
      <c r="D90" s="49">
        <v>73.324905182999998</v>
      </c>
      <c r="E90" s="41">
        <f t="shared" si="12"/>
        <v>8.9769443210261013</v>
      </c>
      <c r="F90" s="41">
        <f t="shared" si="12"/>
        <v>9.8991606349994446E-2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24.463327369999998</v>
      </c>
      <c r="C91" s="49">
        <v>18.935491783</v>
      </c>
      <c r="D91" s="49">
        <v>18.457648546000001</v>
      </c>
      <c r="E91" s="41">
        <f t="shared" si="12"/>
        <v>-22.596417500339403</v>
      </c>
      <c r="F91" s="41">
        <f t="shared" si="12"/>
        <v>-2.52353222443897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1" customWidth="1"/>
    <col min="5" max="6" width="11.28515625" style="72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G4" s="5"/>
    </row>
    <row r="5" spans="1:35" s="30" customFormat="1" ht="70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10279</v>
      </c>
      <c r="C7" s="63">
        <v>14333</v>
      </c>
      <c r="D7" s="63">
        <v>14701</v>
      </c>
      <c r="E7" s="41">
        <f t="shared" ref="E7:F18" si="0">IFERROR((C7-B7)*100/B7,"Div by 0")</f>
        <v>39.439634205662031</v>
      </c>
      <c r="F7" s="41">
        <f t="shared" si="0"/>
        <v>2.5675015698039489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No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6">
        <v>100</v>
      </c>
      <c r="C8" s="49">
        <v>100</v>
      </c>
      <c r="D8" s="49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6">
        <v>83.373869053000007</v>
      </c>
      <c r="C9" s="49">
        <v>80.862345636000001</v>
      </c>
      <c r="D9" s="49">
        <v>83.946670295000004</v>
      </c>
      <c r="E9" s="41">
        <f t="shared" si="0"/>
        <v>-3.0123628008716423</v>
      </c>
      <c r="F9" s="41">
        <f t="shared" si="0"/>
        <v>3.8142903656097493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6">
        <v>0</v>
      </c>
      <c r="C10" s="49">
        <v>0</v>
      </c>
      <c r="D10" s="49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6">
        <v>0.48642864089999999</v>
      </c>
      <c r="C11" s="49">
        <v>0.3837298542</v>
      </c>
      <c r="D11" s="49">
        <v>0.3945309843</v>
      </c>
      <c r="E11" s="41">
        <f t="shared" si="0"/>
        <v>-21.112816570583639</v>
      </c>
      <c r="F11" s="41">
        <f t="shared" si="0"/>
        <v>2.8147745039327723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6">
        <v>0</v>
      </c>
      <c r="C12" s="49">
        <v>0</v>
      </c>
      <c r="D12" s="49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6">
        <v>5.4285436326000003</v>
      </c>
      <c r="C13" s="49">
        <v>5.7838554384999998</v>
      </c>
      <c r="D13" s="49">
        <v>5.9791850893999996</v>
      </c>
      <c r="E13" s="41">
        <f t="shared" si="0"/>
        <v>6.5452509908228</v>
      </c>
      <c r="F13" s="41">
        <f t="shared" si="0"/>
        <v>3.3771530595283528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49">
        <v>78.704154101</v>
      </c>
      <c r="C14" s="49">
        <v>80.053024488999995</v>
      </c>
      <c r="D14" s="49">
        <v>81.926399564999997</v>
      </c>
      <c r="E14" s="41">
        <f t="shared" si="0"/>
        <v>1.713849038093983</v>
      </c>
      <c r="F14" s="41">
        <f t="shared" si="0"/>
        <v>2.3401677674994286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49">
        <v>78.480396925999997</v>
      </c>
      <c r="C15" s="49">
        <v>79.997209237000007</v>
      </c>
      <c r="D15" s="49">
        <v>81.899190531000002</v>
      </c>
      <c r="E15" s="41">
        <f t="shared" si="0"/>
        <v>1.9327276242374616</v>
      </c>
      <c r="F15" s="41">
        <f t="shared" si="0"/>
        <v>2.3775595575655379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49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101</v>
      </c>
      <c r="B17" s="52">
        <v>3014.8030936999999</v>
      </c>
      <c r="C17" s="49">
        <v>2634.2491452999998</v>
      </c>
      <c r="D17" s="49">
        <v>2733.3275967999998</v>
      </c>
      <c r="E17" s="41">
        <f t="shared" si="0"/>
        <v>-12.622845889843996</v>
      </c>
      <c r="F17" s="41">
        <f t="shared" si="0"/>
        <v>3.7611647963054211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4" customFormat="1" ht="15.75" customHeight="1">
      <c r="A18" s="38" t="s">
        <v>102</v>
      </c>
      <c r="B18" s="46">
        <v>316.47971593</v>
      </c>
      <c r="C18" s="49">
        <v>301.12432847000002</v>
      </c>
      <c r="D18" s="49">
        <v>331.29712264</v>
      </c>
      <c r="E18" s="41">
        <f t="shared" si="0"/>
        <v>-4.8519341642092249</v>
      </c>
      <c r="F18" s="41">
        <f t="shared" si="0"/>
        <v>10.020045315935336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73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8090</v>
      </c>
      <c r="C20" s="63">
        <v>11474</v>
      </c>
      <c r="D20" s="63">
        <v>12044</v>
      </c>
      <c r="E20" s="41">
        <f t="shared" ref="E20:F23" si="3">IFERROR((C20-B20)*100/B20,"Div by 0")</f>
        <v>41.829419035846726</v>
      </c>
      <c r="F20" s="41">
        <f t="shared" si="3"/>
        <v>4.967753181105107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No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6">
        <v>97.156983930999999</v>
      </c>
      <c r="C21" s="49">
        <v>98.387659055</v>
      </c>
      <c r="D21" s="49">
        <v>98.713052141999995</v>
      </c>
      <c r="E21" s="41">
        <f t="shared" si="3"/>
        <v>1.2666872459462259</v>
      </c>
      <c r="F21" s="41">
        <f t="shared" si="3"/>
        <v>0.33072550981022508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6">
        <v>2.8430160691999999</v>
      </c>
      <c r="C22" s="49">
        <v>1.6123409446999999</v>
      </c>
      <c r="D22" s="49">
        <v>1.2869478579</v>
      </c>
      <c r="E22" s="41">
        <f t="shared" si="3"/>
        <v>-43.287659814258504</v>
      </c>
      <c r="F22" s="41">
        <f t="shared" si="3"/>
        <v>-20.181406908359829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49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73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8067</v>
      </c>
      <c r="C25" s="63">
        <v>11466</v>
      </c>
      <c r="D25" s="63">
        <v>12040</v>
      </c>
      <c r="E25" s="41">
        <f t="shared" ref="E25:F45" si="4">IFERROR((C25-B25)*100/B25,"Div by 0")</f>
        <v>42.134622536258831</v>
      </c>
      <c r="F25" s="41">
        <f t="shared" si="4"/>
        <v>5.0061050061050061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No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6">
        <v>97.148878146000001</v>
      </c>
      <c r="C26" s="49">
        <v>98.386534100999995</v>
      </c>
      <c r="D26" s="49">
        <v>98.712624585</v>
      </c>
      <c r="E26" s="41">
        <f t="shared" si="4"/>
        <v>1.2739786383739657</v>
      </c>
      <c r="F26" s="41">
        <f t="shared" si="4"/>
        <v>0.331438125125185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6">
        <v>2.8511218545000001</v>
      </c>
      <c r="C27" s="49">
        <v>1.6134658991999999</v>
      </c>
      <c r="D27" s="49">
        <v>1.2873754153000001</v>
      </c>
      <c r="E27" s="41">
        <f t="shared" si="4"/>
        <v>-43.409437353460547</v>
      </c>
      <c r="F27" s="41">
        <f t="shared" si="4"/>
        <v>-20.210559396494485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49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6">
        <v>28.907896367999999</v>
      </c>
      <c r="C29" s="49">
        <v>30.620966334999999</v>
      </c>
      <c r="D29" s="49">
        <v>29.725913621</v>
      </c>
      <c r="E29" s="41">
        <f t="shared" si="4"/>
        <v>5.9259585865137723</v>
      </c>
      <c r="F29" s="41">
        <f t="shared" si="4"/>
        <v>-2.9230061004866013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6">
        <v>60.096690219000003</v>
      </c>
      <c r="C30" s="49">
        <v>64.922379207999995</v>
      </c>
      <c r="D30" s="49">
        <v>63.372093022999998</v>
      </c>
      <c r="E30" s="41">
        <f t="shared" si="4"/>
        <v>8.0298748091027417</v>
      </c>
      <c r="F30" s="41">
        <f t="shared" si="4"/>
        <v>-2.3879072269257886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6">
        <v>41.514813437000001</v>
      </c>
      <c r="C31" s="49">
        <v>44.522937380000002</v>
      </c>
      <c r="D31" s="49">
        <v>43.795681063000004</v>
      </c>
      <c r="E31" s="41">
        <f t="shared" si="4"/>
        <v>7.2459050010303461</v>
      </c>
      <c r="F31" s="41">
        <f t="shared" si="4"/>
        <v>-1.6334419061189047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6">
        <v>60.096690219000003</v>
      </c>
      <c r="C32" s="49">
        <v>64.922379207999995</v>
      </c>
      <c r="D32" s="49">
        <v>63.372093022999998</v>
      </c>
      <c r="E32" s="41">
        <f t="shared" si="4"/>
        <v>8.0298748091027417</v>
      </c>
      <c r="F32" s="41">
        <f t="shared" si="4"/>
        <v>-2.3879072269257886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6">
        <v>1.2148258336</v>
      </c>
      <c r="C33" s="49">
        <v>1.2558869702</v>
      </c>
      <c r="D33" s="49">
        <v>1.0548172757000001</v>
      </c>
      <c r="E33" s="41">
        <f t="shared" si="4"/>
        <v>3.3800019282039733</v>
      </c>
      <c r="F33" s="41">
        <f t="shared" si="4"/>
        <v>-16.01017442421427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6">
        <v>41.142927978000003</v>
      </c>
      <c r="C34" s="49">
        <v>42.455956741999998</v>
      </c>
      <c r="D34" s="49">
        <v>40.265780731</v>
      </c>
      <c r="E34" s="41">
        <f t="shared" si="4"/>
        <v>3.1913838623787281</v>
      </c>
      <c r="F34" s="41">
        <f t="shared" si="4"/>
        <v>-5.1587013438642968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6">
        <v>18.953762241</v>
      </c>
      <c r="C35" s="49">
        <v>22.466422466000001</v>
      </c>
      <c r="D35" s="49">
        <v>23.106312291999998</v>
      </c>
      <c r="E35" s="41">
        <f t="shared" si="4"/>
        <v>18.532786157893018</v>
      </c>
      <c r="F35" s="41">
        <f t="shared" si="4"/>
        <v>2.8482052581731123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6">
        <v>58.857072021999997</v>
      </c>
      <c r="C36" s="49">
        <v>63.500784928999998</v>
      </c>
      <c r="D36" s="49">
        <v>62.059800664000001</v>
      </c>
      <c r="E36" s="41">
        <f t="shared" si="4"/>
        <v>7.8898129782335129</v>
      </c>
      <c r="F36" s="41">
        <f t="shared" si="4"/>
        <v>-2.2692385088013585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6">
        <v>39.903309780999997</v>
      </c>
      <c r="C37" s="49">
        <v>34.650270364999997</v>
      </c>
      <c r="D37" s="49">
        <v>36.403654484999997</v>
      </c>
      <c r="E37" s="41">
        <f t="shared" si="4"/>
        <v>-13.16442030706245</v>
      </c>
      <c r="F37" s="41">
        <f t="shared" si="4"/>
        <v>5.0602321469072322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6">
        <v>100</v>
      </c>
      <c r="C38" s="49">
        <v>99.572649573000007</v>
      </c>
      <c r="D38" s="49">
        <v>99.775747507999995</v>
      </c>
      <c r="E38" s="41">
        <f t="shared" si="4"/>
        <v>-0.42735042699999326</v>
      </c>
      <c r="F38" s="41">
        <f t="shared" si="4"/>
        <v>0.20396959995635183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6">
        <v>100</v>
      </c>
      <c r="C39" s="49">
        <v>99.572649573000007</v>
      </c>
      <c r="D39" s="49">
        <v>99.775747507999995</v>
      </c>
      <c r="E39" s="41">
        <f t="shared" si="4"/>
        <v>-0.42735042699999326</v>
      </c>
      <c r="F39" s="41">
        <f t="shared" si="4"/>
        <v>0.20396959995635183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6">
        <v>100</v>
      </c>
      <c r="C40" s="49">
        <v>99.572649573000007</v>
      </c>
      <c r="D40" s="49">
        <v>99.775747507999995</v>
      </c>
      <c r="E40" s="41">
        <f t="shared" si="4"/>
        <v>-0.42735042699999326</v>
      </c>
      <c r="F40" s="41">
        <f t="shared" si="4"/>
        <v>0.20396959995635183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6">
        <v>86.240238007000002</v>
      </c>
      <c r="C41" s="49">
        <v>79.897087040000002</v>
      </c>
      <c r="D41" s="49">
        <v>79.717607973</v>
      </c>
      <c r="E41" s="41">
        <f t="shared" si="4"/>
        <v>-7.3552104140588463</v>
      </c>
      <c r="F41" s="41">
        <f t="shared" si="4"/>
        <v>-0.22463781052511647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6">
        <v>100</v>
      </c>
      <c r="C42" s="49">
        <v>99.572649573000007</v>
      </c>
      <c r="D42" s="49">
        <v>99.775747507999995</v>
      </c>
      <c r="E42" s="41">
        <f t="shared" si="4"/>
        <v>-0.42735042699999326</v>
      </c>
      <c r="F42" s="41">
        <f t="shared" si="4"/>
        <v>0.20396959995635183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6">
        <v>98.797570347999994</v>
      </c>
      <c r="C43" s="49">
        <v>96.903889761000002</v>
      </c>
      <c r="D43" s="49">
        <v>97.109634550999999</v>
      </c>
      <c r="E43" s="41">
        <f t="shared" si="4"/>
        <v>-1.9167278915157313</v>
      </c>
      <c r="F43" s="41">
        <f t="shared" si="4"/>
        <v>0.21231840177668626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6">
        <v>60.096690219000003</v>
      </c>
      <c r="C44" s="49">
        <v>64.922379207999995</v>
      </c>
      <c r="D44" s="49">
        <v>63.372093022999998</v>
      </c>
      <c r="E44" s="41">
        <f t="shared" si="4"/>
        <v>8.0298748091027417</v>
      </c>
      <c r="F44" s="41">
        <f t="shared" si="4"/>
        <v>-2.3879072269257886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6">
        <v>39.903309780999997</v>
      </c>
      <c r="C45" s="49">
        <v>34.650270364999997</v>
      </c>
      <c r="D45" s="49">
        <v>36.403654484999997</v>
      </c>
      <c r="E45" s="41">
        <f t="shared" si="4"/>
        <v>-13.16442030706245</v>
      </c>
      <c r="F45" s="41">
        <f t="shared" si="4"/>
        <v>5.0602321469072322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5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3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32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7982</v>
      </c>
      <c r="C49" s="63">
        <v>11111</v>
      </c>
      <c r="D49" s="63">
        <v>11692</v>
      </c>
      <c r="E49" s="41">
        <f t="shared" ref="E49:F81" si="8">IFERROR((C49-B49)*100/B49,"Div by 0")</f>
        <v>39.200701578551744</v>
      </c>
      <c r="F49" s="41">
        <f t="shared" si="8"/>
        <v>5.2290522905229055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No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6">
        <v>75.582560762</v>
      </c>
      <c r="C50" s="49">
        <v>78.399783998000004</v>
      </c>
      <c r="D50" s="49">
        <v>77.488881285999994</v>
      </c>
      <c r="E50" s="41">
        <f t="shared" si="8"/>
        <v>3.7273455776010107</v>
      </c>
      <c r="F50" s="41">
        <f t="shared" si="8"/>
        <v>-1.1618689051786757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6">
        <v>58.794788273999998</v>
      </c>
      <c r="C51" s="74">
        <v>58.527585276000003</v>
      </c>
      <c r="D51" s="74">
        <v>56.294902497000002</v>
      </c>
      <c r="E51" s="41">
        <f t="shared" si="8"/>
        <v>-0.45446714894992873</v>
      </c>
      <c r="F51" s="41">
        <f t="shared" si="8"/>
        <v>-3.8147529382449026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6">
        <v>3.6582310198000001</v>
      </c>
      <c r="C52" s="49">
        <v>3.6990369903999998</v>
      </c>
      <c r="D52" s="49">
        <v>4.3705097503000001</v>
      </c>
      <c r="E52" s="41">
        <f t="shared" si="8"/>
        <v>1.1154563607147643</v>
      </c>
      <c r="F52" s="41">
        <f t="shared" si="8"/>
        <v>18.152637068584429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6">
        <v>0.72663492860000001</v>
      </c>
      <c r="C53" s="49">
        <v>0.99000990010000001</v>
      </c>
      <c r="D53" s="49">
        <v>0.96647280189999996</v>
      </c>
      <c r="E53" s="41">
        <f t="shared" si="8"/>
        <v>36.245845215208938</v>
      </c>
      <c r="F53" s="41">
        <f t="shared" si="8"/>
        <v>-2.3774608918176061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6">
        <v>3.7334001503000001</v>
      </c>
      <c r="C54" s="49">
        <v>3.4020340202999999</v>
      </c>
      <c r="D54" s="49">
        <v>3.5237769415</v>
      </c>
      <c r="E54" s="41">
        <f t="shared" si="8"/>
        <v>-8.8757196298225072</v>
      </c>
      <c r="F54" s="41">
        <f t="shared" si="8"/>
        <v>3.5785333266380586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6">
        <v>6.2640942099999999E-2</v>
      </c>
      <c r="C55" s="49">
        <v>0</v>
      </c>
      <c r="D55" s="49">
        <v>8.5528567E-3</v>
      </c>
      <c r="E55" s="41">
        <f t="shared" si="8"/>
        <v>-100</v>
      </c>
      <c r="F55" s="41" t="str">
        <f t="shared" si="8"/>
        <v>Div by 0</v>
      </c>
      <c r="G55" s="42" t="s">
        <v>119</v>
      </c>
      <c r="H55" s="43" t="str">
        <f t="shared" si="9"/>
        <v>Yes</v>
      </c>
      <c r="I55" s="43" t="str">
        <f t="shared" si="10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6">
        <v>0</v>
      </c>
      <c r="C56" s="49">
        <v>3.6000360000000002E-2</v>
      </c>
      <c r="D56" s="49">
        <v>1.7105713299999999E-2</v>
      </c>
      <c r="E56" s="41" t="str">
        <f t="shared" si="8"/>
        <v>Div by 0</v>
      </c>
      <c r="F56" s="41">
        <f t="shared" si="8"/>
        <v>-52.484604876173471</v>
      </c>
      <c r="G56" s="42" t="s">
        <v>119</v>
      </c>
      <c r="H56" s="43" t="str">
        <f t="shared" si="9"/>
        <v>N/A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6">
        <v>2.7937860185000001</v>
      </c>
      <c r="C57" s="49">
        <v>2.5380253803000001</v>
      </c>
      <c r="D57" s="49">
        <v>2.6855969894</v>
      </c>
      <c r="E57" s="41">
        <f t="shared" si="8"/>
        <v>-9.1546251755286292</v>
      </c>
      <c r="F57" s="41">
        <f t="shared" si="8"/>
        <v>5.8144260591498345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6">
        <v>0.1002255074</v>
      </c>
      <c r="C58" s="49">
        <v>4.5000449999999997E-2</v>
      </c>
      <c r="D58" s="49">
        <v>4.2764283299999997E-2</v>
      </c>
      <c r="E58" s="41">
        <f t="shared" si="8"/>
        <v>-55.100801016249079</v>
      </c>
      <c r="F58" s="41">
        <f t="shared" si="8"/>
        <v>-4.9692096412369215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6">
        <v>1.2528188399999999E-2</v>
      </c>
      <c r="C59" s="49">
        <v>0</v>
      </c>
      <c r="D59" s="49">
        <v>0</v>
      </c>
      <c r="E59" s="41">
        <f t="shared" si="8"/>
        <v>-100</v>
      </c>
      <c r="F59" s="41" t="str">
        <f t="shared" si="8"/>
        <v>Div by 0</v>
      </c>
      <c r="G59" s="42" t="s">
        <v>119</v>
      </c>
      <c r="H59" s="43" t="str">
        <f t="shared" si="9"/>
        <v>Yes</v>
      </c>
      <c r="I59" s="43" t="str">
        <f t="shared" si="10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6">
        <v>1.3279879728999999</v>
      </c>
      <c r="C60" s="49">
        <v>2.7990279902999999</v>
      </c>
      <c r="D60" s="49">
        <v>2.6171741362000001</v>
      </c>
      <c r="E60" s="41">
        <f t="shared" si="8"/>
        <v>110.7720888606852</v>
      </c>
      <c r="F60" s="41">
        <f t="shared" si="8"/>
        <v>-6.4970359256932184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6">
        <v>0</v>
      </c>
      <c r="C61" s="49">
        <v>3.6000360000000002E-2</v>
      </c>
      <c r="D61" s="49">
        <v>3.4211426599999997E-2</v>
      </c>
      <c r="E61" s="41" t="str">
        <f t="shared" si="8"/>
        <v>Div by 0</v>
      </c>
      <c r="F61" s="41">
        <f t="shared" si="8"/>
        <v>-4.9692097523469343</v>
      </c>
      <c r="G61" s="42" t="s">
        <v>119</v>
      </c>
      <c r="H61" s="43" t="str">
        <f t="shared" si="9"/>
        <v>N/A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6">
        <v>2.0922074668000001</v>
      </c>
      <c r="C62" s="49">
        <v>4.0770407704</v>
      </c>
      <c r="D62" s="49">
        <v>4.7126240164000004</v>
      </c>
      <c r="E62" s="41">
        <f t="shared" si="8"/>
        <v>94.867900774475899</v>
      </c>
      <c r="F62" s="41">
        <f t="shared" si="8"/>
        <v>15.589327696069201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6">
        <v>1.4783262340000001</v>
      </c>
      <c r="C63" s="49">
        <v>1.3860138601000001</v>
      </c>
      <c r="D63" s="49">
        <v>1.4283270612000001</v>
      </c>
      <c r="E63" s="41">
        <f t="shared" si="8"/>
        <v>-6.2443844786698159</v>
      </c>
      <c r="F63" s="41">
        <f t="shared" si="8"/>
        <v>3.052869983345416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6">
        <v>0.55124029070000002</v>
      </c>
      <c r="C64" s="49">
        <v>0.47700477000000002</v>
      </c>
      <c r="D64" s="49">
        <v>0.38487854939999999</v>
      </c>
      <c r="E64" s="41">
        <f t="shared" si="8"/>
        <v>-13.466998322225505</v>
      </c>
      <c r="F64" s="41">
        <f t="shared" si="8"/>
        <v>-19.313479946961543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6">
        <v>0.18792282639999999</v>
      </c>
      <c r="C65" s="49">
        <v>0.24300242999999999</v>
      </c>
      <c r="D65" s="49">
        <v>0.19671570299999999</v>
      </c>
      <c r="E65" s="41">
        <f t="shared" si="8"/>
        <v>29.309693056000143</v>
      </c>
      <c r="F65" s="41">
        <f t="shared" si="8"/>
        <v>-19.047845324015896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6">
        <v>6.2640942099999999E-2</v>
      </c>
      <c r="C66" s="49">
        <v>0.11700117</v>
      </c>
      <c r="D66" s="49">
        <v>0.1881628464</v>
      </c>
      <c r="E66" s="41">
        <f t="shared" si="8"/>
        <v>86.780667846947978</v>
      </c>
      <c r="F66" s="41">
        <f t="shared" si="8"/>
        <v>60.821337427651358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6">
        <v>0</v>
      </c>
      <c r="C67" s="49">
        <v>2.700027E-2</v>
      </c>
      <c r="D67" s="49">
        <v>1.7105713299999999E-2</v>
      </c>
      <c r="E67" s="41" t="str">
        <f t="shared" si="8"/>
        <v>Div by 0</v>
      </c>
      <c r="F67" s="41">
        <f t="shared" si="8"/>
        <v>-36.646139834897951</v>
      </c>
      <c r="G67" s="42" t="s">
        <v>119</v>
      </c>
      <c r="H67" s="43" t="str">
        <f t="shared" si="9"/>
        <v>N/A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6">
        <v>0</v>
      </c>
      <c r="C68" s="49">
        <v>0</v>
      </c>
      <c r="D68" s="49">
        <v>0</v>
      </c>
      <c r="E68" s="41" t="str">
        <f t="shared" si="8"/>
        <v>Div by 0</v>
      </c>
      <c r="F68" s="41" t="str">
        <f t="shared" si="8"/>
        <v>Div by 0</v>
      </c>
      <c r="G68" s="42" t="s">
        <v>119</v>
      </c>
      <c r="H68" s="43" t="str">
        <f t="shared" si="9"/>
        <v>N/A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6">
        <v>24.417439238</v>
      </c>
      <c r="C69" s="49">
        <v>21.600216002</v>
      </c>
      <c r="D69" s="49">
        <v>22.511118713999998</v>
      </c>
      <c r="E69" s="41">
        <f t="shared" si="8"/>
        <v>-11.537750574661635</v>
      </c>
      <c r="F69" s="41">
        <f t="shared" si="8"/>
        <v>4.2171000137945684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6">
        <v>2.3803558005999998</v>
      </c>
      <c r="C70" s="49">
        <v>1.9350193501999999</v>
      </c>
      <c r="D70" s="49">
        <v>2.052685597</v>
      </c>
      <c r="E70" s="41">
        <f t="shared" si="8"/>
        <v>-18.708818668526234</v>
      </c>
      <c r="F70" s="41">
        <f t="shared" si="8"/>
        <v>6.0808821776298139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6">
        <v>4.9235780505999998</v>
      </c>
      <c r="C71" s="49">
        <v>1.8630186302</v>
      </c>
      <c r="D71" s="49">
        <v>2.9336298323999999</v>
      </c>
      <c r="E71" s="41">
        <f t="shared" si="8"/>
        <v>-62.161285734609862</v>
      </c>
      <c r="F71" s="41">
        <f t="shared" si="8"/>
        <v>57.466478587230597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6">
        <v>0.17539463790000001</v>
      </c>
      <c r="C72" s="49">
        <v>0.18900189000000001</v>
      </c>
      <c r="D72" s="49">
        <v>0.23092712970000001</v>
      </c>
      <c r="E72" s="41">
        <f t="shared" si="8"/>
        <v>7.758077591720947</v>
      </c>
      <c r="F72" s="41">
        <f t="shared" si="8"/>
        <v>22.182444683489678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6">
        <v>2.9315960911999999</v>
      </c>
      <c r="C73" s="49">
        <v>5.2740527405000002</v>
      </c>
      <c r="D73" s="49">
        <v>5.5593568252000001</v>
      </c>
      <c r="E73" s="41">
        <f t="shared" si="8"/>
        <v>79.903799037375393</v>
      </c>
      <c r="F73" s="41">
        <f t="shared" si="8"/>
        <v>5.4095796674371517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6">
        <v>1.1525933349999999</v>
      </c>
      <c r="C74" s="49">
        <v>1.4040140401000001</v>
      </c>
      <c r="D74" s="49">
        <v>1.1460827917</v>
      </c>
      <c r="E74" s="41">
        <f t="shared" si="8"/>
        <v>21.813479001247231</v>
      </c>
      <c r="F74" s="41">
        <f t="shared" si="8"/>
        <v>-18.370987827274792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6">
        <v>2.5056376799999999E-2</v>
      </c>
      <c r="C75" s="49">
        <v>1.8000180000000001E-2</v>
      </c>
      <c r="D75" s="49">
        <v>3.4211426599999997E-2</v>
      </c>
      <c r="E75" s="41">
        <f t="shared" si="8"/>
        <v>-28.161281482644362</v>
      </c>
      <c r="F75" s="41">
        <f t="shared" si="8"/>
        <v>90.061580495306131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6">
        <v>0.13781007270000001</v>
      </c>
      <c r="C76" s="49">
        <v>9.9000989999999997E-2</v>
      </c>
      <c r="D76" s="49">
        <v>9.40814232E-2</v>
      </c>
      <c r="E76" s="41">
        <f t="shared" si="8"/>
        <v>-28.161281639030737</v>
      </c>
      <c r="F76" s="41">
        <f t="shared" si="8"/>
        <v>-4.9692097018423729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6">
        <v>0.31320471059999999</v>
      </c>
      <c r="C77" s="49">
        <v>0.21600216</v>
      </c>
      <c r="D77" s="49">
        <v>0.248032843</v>
      </c>
      <c r="E77" s="41">
        <f t="shared" si="8"/>
        <v>-31.034830355453792</v>
      </c>
      <c r="F77" s="41">
        <f t="shared" si="8"/>
        <v>14.828871618691222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6">
        <v>0</v>
      </c>
      <c r="C78" s="49">
        <v>9.0000900000000005E-3</v>
      </c>
      <c r="D78" s="49">
        <v>8.5528567E-3</v>
      </c>
      <c r="E78" s="41" t="str">
        <f t="shared" si="8"/>
        <v>Div by 0</v>
      </c>
      <c r="F78" s="41">
        <f t="shared" si="8"/>
        <v>-4.9692091967969265</v>
      </c>
      <c r="G78" s="42" t="s">
        <v>119</v>
      </c>
      <c r="H78" s="43" t="str">
        <f t="shared" si="9"/>
        <v>N/A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6">
        <v>9.7594587822999994</v>
      </c>
      <c r="C79" s="49">
        <v>8.2710827108</v>
      </c>
      <c r="D79" s="49">
        <v>8.0567909681999996</v>
      </c>
      <c r="E79" s="41">
        <f t="shared" si="8"/>
        <v>-15.250600516899111</v>
      </c>
      <c r="F79" s="41">
        <f t="shared" si="8"/>
        <v>-2.5908547900287355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6">
        <v>2.6183913805999999</v>
      </c>
      <c r="C80" s="49">
        <v>2.3220232202000002</v>
      </c>
      <c r="D80" s="49">
        <v>2.1467670202</v>
      </c>
      <c r="E80" s="41">
        <f t="shared" si="8"/>
        <v>-11.318711274251424</v>
      </c>
      <c r="F80" s="41">
        <f t="shared" si="8"/>
        <v>-7.5475644892519655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49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73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4848</v>
      </c>
      <c r="C83" s="63">
        <v>7444</v>
      </c>
      <c r="D83" s="63">
        <v>7630</v>
      </c>
      <c r="E83" s="41">
        <f t="shared" ref="E83:F86" si="11">IFERROR((C83-B83)*100/B83,"Div by 0")</f>
        <v>53.547854785478549</v>
      </c>
      <c r="F83" s="41">
        <f t="shared" si="11"/>
        <v>2.4986566362170874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No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6">
        <v>24.216171617000001</v>
      </c>
      <c r="C84" s="49">
        <v>22.031166039999999</v>
      </c>
      <c r="D84" s="49">
        <v>22.634338139</v>
      </c>
      <c r="E84" s="41">
        <f t="shared" si="11"/>
        <v>-9.0229191118967194</v>
      </c>
      <c r="F84" s="41">
        <f t="shared" si="11"/>
        <v>2.7378128688462366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6">
        <v>62.788778878000002</v>
      </c>
      <c r="C85" s="49">
        <v>69.586243955</v>
      </c>
      <c r="D85" s="49">
        <v>70.275229358000004</v>
      </c>
      <c r="E85" s="41">
        <f t="shared" si="11"/>
        <v>10.825923355202725</v>
      </c>
      <c r="F85" s="41">
        <f t="shared" si="11"/>
        <v>0.99011724708917548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6">
        <v>12.995049505000001</v>
      </c>
      <c r="C86" s="49">
        <v>8.3825900054000009</v>
      </c>
      <c r="D86" s="49">
        <v>7.0904325032999997</v>
      </c>
      <c r="E86" s="41">
        <f t="shared" si="11"/>
        <v>-35.493974053929541</v>
      </c>
      <c r="F86" s="41">
        <f t="shared" si="11"/>
        <v>-15.414776355131329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32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3219</v>
      </c>
      <c r="C88" s="63">
        <v>3973</v>
      </c>
      <c r="D88" s="63">
        <v>4383</v>
      </c>
      <c r="E88" s="41">
        <f t="shared" ref="E88:F91" si="12">IFERROR((C88-B88)*100/B88,"Div by 0")</f>
        <v>23.423423423423422</v>
      </c>
      <c r="F88" s="41">
        <f t="shared" si="12"/>
        <v>10.319657689403474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6">
        <v>9.0711401055999996</v>
      </c>
      <c r="C89" s="49">
        <v>7.9788572867000003</v>
      </c>
      <c r="D89" s="49">
        <v>8.1907369382000006</v>
      </c>
      <c r="E89" s="41">
        <f t="shared" si="12"/>
        <v>-12.041295870027263</v>
      </c>
      <c r="F89" s="41">
        <f t="shared" si="12"/>
        <v>2.6555137394571982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6">
        <v>68.282075179000003</v>
      </c>
      <c r="C90" s="49">
        <v>74.855273092999994</v>
      </c>
      <c r="D90" s="49">
        <v>74.925849874999997</v>
      </c>
      <c r="E90" s="41">
        <f t="shared" si="12"/>
        <v>9.6265350705415624</v>
      </c>
      <c r="F90" s="41">
        <f t="shared" si="12"/>
        <v>9.4284315698533336E-2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6">
        <v>22.646784715999999</v>
      </c>
      <c r="C91" s="49">
        <v>17.165869619999999</v>
      </c>
      <c r="D91" s="49">
        <v>16.883413186999999</v>
      </c>
      <c r="E91" s="41">
        <f t="shared" si="12"/>
        <v>-24.201736205527322</v>
      </c>
      <c r="F91" s="41">
        <f t="shared" si="12"/>
        <v>-1.6454536778661619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26181</v>
      </c>
      <c r="C7" s="63">
        <v>2580</v>
      </c>
      <c r="D7" s="62">
        <v>2677</v>
      </c>
      <c r="E7" s="41">
        <f t="shared" ref="E7:F22" si="0">IFERROR((C7-B7)*100/B7,"Div by 0")</f>
        <v>-90.145525381001491</v>
      </c>
      <c r="F7" s="41">
        <f t="shared" si="0"/>
        <v>3.7596899224806202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No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4.4115961956999996</v>
      </c>
      <c r="C8" s="49">
        <v>58.837209301999998</v>
      </c>
      <c r="D8" s="51">
        <v>59.282779230000003</v>
      </c>
      <c r="E8" s="41">
        <f t="shared" si="0"/>
        <v>1233.6943521564567</v>
      </c>
      <c r="F8" s="41">
        <f t="shared" si="0"/>
        <v>0.75729276300815118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93.483824147000007</v>
      </c>
      <c r="C9" s="49">
        <v>28.604651163</v>
      </c>
      <c r="D9" s="51">
        <v>29.921553977999999</v>
      </c>
      <c r="E9" s="41">
        <f t="shared" si="0"/>
        <v>-69.401496543380389</v>
      </c>
      <c r="F9" s="41">
        <f t="shared" si="0"/>
        <v>4.6038065889906994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95.588403803999995</v>
      </c>
      <c r="C10" s="49">
        <v>41.162790698000002</v>
      </c>
      <c r="D10" s="51">
        <v>40.717220769999997</v>
      </c>
      <c r="E10" s="41">
        <f t="shared" si="0"/>
        <v>-56.937464106626805</v>
      </c>
      <c r="F10" s="41">
        <f t="shared" si="0"/>
        <v>-1.082458017166591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1.14586914E-2</v>
      </c>
      <c r="C11" s="49">
        <v>0</v>
      </c>
      <c r="D11" s="51">
        <v>0</v>
      </c>
      <c r="E11" s="41">
        <f t="shared" si="0"/>
        <v>-100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3.05565104E-2</v>
      </c>
      <c r="C12" s="49">
        <v>0</v>
      </c>
      <c r="D12" s="51">
        <v>0</v>
      </c>
      <c r="E12" s="41">
        <f t="shared" si="0"/>
        <v>-100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40.048126504000003</v>
      </c>
      <c r="C13" s="49">
        <v>61.434108526999999</v>
      </c>
      <c r="D13" s="51">
        <v>62.345909599999999</v>
      </c>
      <c r="E13" s="41">
        <f t="shared" si="0"/>
        <v>53.400705326038079</v>
      </c>
      <c r="F13" s="41">
        <f t="shared" si="0"/>
        <v>1.4841935446971892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98.403422328999994</v>
      </c>
      <c r="C14" s="49">
        <v>99.961240309999994</v>
      </c>
      <c r="D14" s="51">
        <v>99.925289503000002</v>
      </c>
      <c r="E14" s="41">
        <f t="shared" si="0"/>
        <v>1.5830932950600261</v>
      </c>
      <c r="F14" s="41">
        <f t="shared" si="0"/>
        <v>-3.5964746824370279E-2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97.471448761000005</v>
      </c>
      <c r="C15" s="49">
        <v>99.961240309999994</v>
      </c>
      <c r="D15" s="51">
        <v>99.925289503000002</v>
      </c>
      <c r="E15" s="41">
        <f t="shared" si="0"/>
        <v>2.5543803653775146</v>
      </c>
      <c r="F15" s="41">
        <f t="shared" si="0"/>
        <v>-3.5964746824370279E-2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985.36201826000001</v>
      </c>
      <c r="C17" s="49">
        <v>7498.9593022999998</v>
      </c>
      <c r="D17" s="51">
        <v>7822.4826297999998</v>
      </c>
      <c r="E17" s="41">
        <f t="shared" si="0"/>
        <v>661.03596072659934</v>
      </c>
      <c r="F17" s="41">
        <f t="shared" si="0"/>
        <v>4.3142430097036595</v>
      </c>
      <c r="G17" s="42" t="s">
        <v>119</v>
      </c>
      <c r="H17" s="42" t="str">
        <f t="shared" si="1"/>
        <v>No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88.721057255000005</v>
      </c>
      <c r="C18" s="49">
        <v>609.84069767000005</v>
      </c>
      <c r="D18" s="51">
        <v>651.58199477000005</v>
      </c>
      <c r="E18" s="41">
        <f t="shared" si="0"/>
        <v>587.36860959310934</v>
      </c>
      <c r="F18" s="41">
        <f t="shared" si="0"/>
        <v>6.8446230727925679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25763</v>
      </c>
      <c r="C20" s="63">
        <v>2579</v>
      </c>
      <c r="D20" s="62">
        <v>2675</v>
      </c>
      <c r="E20" s="41">
        <f t="shared" ref="E20:F23" si="3">IFERROR((C20-B20)*100/B20,"Div by 0")</f>
        <v>-89.989519854054265</v>
      </c>
      <c r="F20" s="41">
        <f t="shared" si="0"/>
        <v>3.7223730127956571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No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98.878236229999999</v>
      </c>
      <c r="C21" s="49">
        <v>99.844901124000003</v>
      </c>
      <c r="D21" s="51">
        <v>99.887850467000007</v>
      </c>
      <c r="E21" s="41">
        <f t="shared" si="3"/>
        <v>0.97763161121872333</v>
      </c>
      <c r="F21" s="41">
        <f t="shared" si="0"/>
        <v>4.301606042622419E-2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1.1217637697</v>
      </c>
      <c r="C22" s="49">
        <v>0.15509887550000001</v>
      </c>
      <c r="D22" s="51">
        <v>0.1121495327</v>
      </c>
      <c r="E22" s="41">
        <f t="shared" si="3"/>
        <v>-86.173659758909935</v>
      </c>
      <c r="F22" s="41">
        <f t="shared" si="0"/>
        <v>-27.691588776219085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25519</v>
      </c>
      <c r="C25" s="63">
        <v>2579</v>
      </c>
      <c r="D25" s="62">
        <v>2675</v>
      </c>
      <c r="E25" s="41">
        <f t="shared" ref="E25:F45" si="6">IFERROR((C25-B25)*100/B25,"Div by 0")</f>
        <v>-89.893804616168339</v>
      </c>
      <c r="F25" s="41">
        <f t="shared" si="6"/>
        <v>3.7223730127956571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No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98.867510482</v>
      </c>
      <c r="C26" s="49">
        <v>99.844901124000003</v>
      </c>
      <c r="D26" s="51">
        <v>99.887850467000007</v>
      </c>
      <c r="E26" s="41">
        <f t="shared" si="6"/>
        <v>0.98858627797445009</v>
      </c>
      <c r="F26" s="41">
        <f t="shared" si="6"/>
        <v>4.301606042622419E-2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1.1324895176000001</v>
      </c>
      <c r="C27" s="49">
        <v>0.15509887550000001</v>
      </c>
      <c r="D27" s="51">
        <v>0.1121495327</v>
      </c>
      <c r="E27" s="41">
        <f t="shared" si="6"/>
        <v>-86.304608290883849</v>
      </c>
      <c r="F27" s="41">
        <f t="shared" si="6"/>
        <v>-27.691588776219085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0</v>
      </c>
      <c r="C28" s="49">
        <v>0</v>
      </c>
      <c r="D28" s="51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45.017437987000001</v>
      </c>
      <c r="C29" s="49">
        <v>1.3571151609000001</v>
      </c>
      <c r="D29" s="51">
        <v>1.3831775701</v>
      </c>
      <c r="E29" s="41">
        <f t="shared" si="6"/>
        <v>-96.985356738222407</v>
      </c>
      <c r="F29" s="41">
        <f t="shared" si="6"/>
        <v>1.9204272379299092</v>
      </c>
      <c r="G29" s="42" t="s">
        <v>119</v>
      </c>
      <c r="H29" s="42" t="str">
        <f t="shared" si="7"/>
        <v>No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91.183040087999998</v>
      </c>
      <c r="C30" s="49">
        <v>2.0550601008</v>
      </c>
      <c r="D30" s="51">
        <v>2.0934579438999998</v>
      </c>
      <c r="E30" s="41">
        <f t="shared" si="6"/>
        <v>-97.746225505514317</v>
      </c>
      <c r="F30" s="41">
        <f t="shared" si="6"/>
        <v>1.8684535350110782</v>
      </c>
      <c r="G30" s="42" t="s">
        <v>119</v>
      </c>
      <c r="H30" s="42" t="str">
        <f t="shared" si="7"/>
        <v>No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61.127003408999997</v>
      </c>
      <c r="C31" s="49">
        <v>1.8224117875000001</v>
      </c>
      <c r="D31" s="51">
        <v>1.9065420560999999</v>
      </c>
      <c r="E31" s="41">
        <f t="shared" si="6"/>
        <v>-97.018646938561233</v>
      </c>
      <c r="F31" s="41">
        <f t="shared" si="6"/>
        <v>4.6164247387474626</v>
      </c>
      <c r="G31" s="42" t="s">
        <v>119</v>
      </c>
      <c r="H31" s="42" t="str">
        <f t="shared" si="7"/>
        <v>No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91.183040087999998</v>
      </c>
      <c r="C32" s="49">
        <v>2.0550601008</v>
      </c>
      <c r="D32" s="51">
        <v>2.0934579438999998</v>
      </c>
      <c r="E32" s="41">
        <f t="shared" si="6"/>
        <v>-97.746225505514317</v>
      </c>
      <c r="F32" s="41">
        <f t="shared" si="6"/>
        <v>1.8684535350110782</v>
      </c>
      <c r="G32" s="42" t="s">
        <v>119</v>
      </c>
      <c r="H32" s="42" t="str">
        <f t="shared" si="7"/>
        <v>No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1.8887887456000001</v>
      </c>
      <c r="C33" s="49">
        <v>0</v>
      </c>
      <c r="D33" s="51">
        <v>0</v>
      </c>
      <c r="E33" s="41">
        <f t="shared" si="6"/>
        <v>-100</v>
      </c>
      <c r="F33" s="41" t="str">
        <f t="shared" si="6"/>
        <v>Div by 0</v>
      </c>
      <c r="G33" s="42" t="s">
        <v>119</v>
      </c>
      <c r="H33" s="42" t="str">
        <f t="shared" si="7"/>
        <v>Yes</v>
      </c>
      <c r="I33" s="42" t="str">
        <f t="shared" si="8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53.371997335000003</v>
      </c>
      <c r="C34" s="49">
        <v>1.2795657230999999</v>
      </c>
      <c r="D34" s="51">
        <v>1.3457943925</v>
      </c>
      <c r="E34" s="41">
        <f t="shared" si="6"/>
        <v>-97.602552298973279</v>
      </c>
      <c r="F34" s="41">
        <f t="shared" si="6"/>
        <v>5.1758708602750048</v>
      </c>
      <c r="G34" s="42" t="s">
        <v>119</v>
      </c>
      <c r="H34" s="42" t="str">
        <f t="shared" si="7"/>
        <v>No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37.811042751999999</v>
      </c>
      <c r="C35" s="49">
        <v>0.77549437769999996</v>
      </c>
      <c r="D35" s="51">
        <v>0.74766355139999996</v>
      </c>
      <c r="E35" s="41">
        <f t="shared" si="6"/>
        <v>-97.949026735955385</v>
      </c>
      <c r="F35" s="41">
        <f t="shared" si="6"/>
        <v>-3.5887850512265551</v>
      </c>
      <c r="G35" s="42" t="s">
        <v>119</v>
      </c>
      <c r="H35" s="42" t="str">
        <f t="shared" si="7"/>
        <v>No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88.110819389</v>
      </c>
      <c r="C36" s="49">
        <v>1.5122140364000001</v>
      </c>
      <c r="D36" s="51">
        <v>1.6448598131000001</v>
      </c>
      <c r="E36" s="41">
        <f t="shared" si="6"/>
        <v>-98.28373626884148</v>
      </c>
      <c r="F36" s="41">
        <f t="shared" si="6"/>
        <v>8.7716271312874845</v>
      </c>
      <c r="G36" s="42" t="s">
        <v>119</v>
      </c>
      <c r="H36" s="42" t="str">
        <f t="shared" si="7"/>
        <v>No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8.8169599121999997</v>
      </c>
      <c r="C37" s="49">
        <v>96.936797208000002</v>
      </c>
      <c r="D37" s="51">
        <v>97.345794393000006</v>
      </c>
      <c r="E37" s="41">
        <f t="shared" si="6"/>
        <v>999.43561242542171</v>
      </c>
      <c r="F37" s="41">
        <f t="shared" si="6"/>
        <v>0.42192149604696277</v>
      </c>
      <c r="G37" s="42" t="s">
        <v>119</v>
      </c>
      <c r="H37" s="42" t="str">
        <f t="shared" si="7"/>
        <v>No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98.991857308999997</v>
      </c>
      <c r="D38" s="51">
        <v>99.439252335999996</v>
      </c>
      <c r="E38" s="41">
        <f t="shared" si="6"/>
        <v>-1.0081426910000033</v>
      </c>
      <c r="F38" s="41">
        <f t="shared" si="6"/>
        <v>0.45195134141535426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98.991857308999997</v>
      </c>
      <c r="D39" s="51">
        <v>99.439252335999996</v>
      </c>
      <c r="E39" s="41">
        <f t="shared" si="6"/>
        <v>-1.0081426910000033</v>
      </c>
      <c r="F39" s="41">
        <f t="shared" si="6"/>
        <v>0.45195134141535426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98.991857308999997</v>
      </c>
      <c r="D40" s="51">
        <v>99.439252335999996</v>
      </c>
      <c r="E40" s="41">
        <f t="shared" si="6"/>
        <v>-1.0081426910000033</v>
      </c>
      <c r="F40" s="41">
        <f t="shared" si="6"/>
        <v>0.45195134141535426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68.145303498999994</v>
      </c>
      <c r="C41" s="49">
        <v>83.404420318000007</v>
      </c>
      <c r="D41" s="51">
        <v>83.588785047000002</v>
      </c>
      <c r="E41" s="41">
        <f t="shared" si="6"/>
        <v>22.392030023351406</v>
      </c>
      <c r="F41" s="41">
        <f t="shared" si="6"/>
        <v>0.22104911022348556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98.991857308999997</v>
      </c>
      <c r="D42" s="51">
        <v>99.439252335999996</v>
      </c>
      <c r="E42" s="41">
        <f t="shared" si="6"/>
        <v>-1.0081426910000033</v>
      </c>
      <c r="F42" s="41">
        <f t="shared" si="6"/>
        <v>0.45195134141535426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98.044594223999994</v>
      </c>
      <c r="C43" s="49">
        <v>95.696006204</v>
      </c>
      <c r="D43" s="51">
        <v>96.485981308000007</v>
      </c>
      <c r="E43" s="41">
        <f t="shared" si="6"/>
        <v>-2.3954283646013512</v>
      </c>
      <c r="F43" s="41">
        <f t="shared" si="6"/>
        <v>0.82550477845018655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91.183040087999998</v>
      </c>
      <c r="C44" s="49">
        <v>2.0550601008</v>
      </c>
      <c r="D44" s="51">
        <v>2.0934579438999998</v>
      </c>
      <c r="E44" s="41">
        <f t="shared" si="6"/>
        <v>-97.746225505514317</v>
      </c>
      <c r="F44" s="41">
        <f t="shared" si="6"/>
        <v>1.8684535350110782</v>
      </c>
      <c r="G44" s="42" t="s">
        <v>119</v>
      </c>
      <c r="H44" s="42" t="str">
        <f t="shared" si="7"/>
        <v>No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8.8169599121999997</v>
      </c>
      <c r="C45" s="49">
        <v>96.936797208000002</v>
      </c>
      <c r="D45" s="51">
        <v>97.345794393000006</v>
      </c>
      <c r="E45" s="41">
        <f t="shared" si="6"/>
        <v>999.43561242542171</v>
      </c>
      <c r="F45" s="41">
        <f t="shared" si="6"/>
        <v>0.42192149604696277</v>
      </c>
      <c r="G45" s="42" t="s">
        <v>119</v>
      </c>
      <c r="H45" s="42" t="str">
        <f t="shared" si="7"/>
        <v>No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25030</v>
      </c>
      <c r="C49" s="63">
        <v>2468</v>
      </c>
      <c r="D49" s="62">
        <v>2581</v>
      </c>
      <c r="E49" s="41">
        <f t="shared" ref="E49:F81" si="10">IFERROR((C49-B49)*100/B49,"Div by 0")</f>
        <v>-90.139832201358374</v>
      </c>
      <c r="F49" s="41">
        <f t="shared" si="10"/>
        <v>4.5786061588330629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No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91.921693966999996</v>
      </c>
      <c r="C50" s="49">
        <v>3.8897893031000002</v>
      </c>
      <c r="D50" s="51">
        <v>4.4943820225</v>
      </c>
      <c r="E50" s="41">
        <f t="shared" si="10"/>
        <v>-95.768366383134264</v>
      </c>
      <c r="F50" s="41">
        <f t="shared" si="10"/>
        <v>15.543071161159412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No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55.501398322</v>
      </c>
      <c r="C51" s="74">
        <v>0.24311183140000001</v>
      </c>
      <c r="D51" s="78">
        <v>0.38744672610000003</v>
      </c>
      <c r="E51" s="41">
        <f t="shared" si="10"/>
        <v>-99.561971700263214</v>
      </c>
      <c r="F51" s="41">
        <f t="shared" si="10"/>
        <v>59.36975336363659</v>
      </c>
      <c r="G51" s="42" t="s">
        <v>119</v>
      </c>
      <c r="H51" s="42" t="str">
        <f t="shared" si="12"/>
        <v>No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1.2944466640000001</v>
      </c>
      <c r="C52" s="49">
        <v>0</v>
      </c>
      <c r="D52" s="51">
        <v>0</v>
      </c>
      <c r="E52" s="41">
        <f t="shared" si="10"/>
        <v>-100</v>
      </c>
      <c r="F52" s="41" t="str">
        <f t="shared" si="10"/>
        <v>Div by 0</v>
      </c>
      <c r="G52" s="42" t="s">
        <v>119</v>
      </c>
      <c r="H52" s="42" t="str">
        <f t="shared" si="12"/>
        <v>Yes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0.17578905310000001</v>
      </c>
      <c r="C53" s="49">
        <v>0</v>
      </c>
      <c r="D53" s="51">
        <v>0</v>
      </c>
      <c r="E53" s="41">
        <f t="shared" si="10"/>
        <v>-100</v>
      </c>
      <c r="F53" s="41" t="str">
        <f t="shared" si="10"/>
        <v>Div by 0</v>
      </c>
      <c r="G53" s="42" t="s">
        <v>119</v>
      </c>
      <c r="H53" s="42" t="str">
        <f t="shared" si="12"/>
        <v>Yes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8.2940471434000003</v>
      </c>
      <c r="C54" s="49">
        <v>0</v>
      </c>
      <c r="D54" s="51">
        <v>0</v>
      </c>
      <c r="E54" s="41">
        <f t="shared" si="10"/>
        <v>-100</v>
      </c>
      <c r="F54" s="41" t="str">
        <f t="shared" si="10"/>
        <v>Div by 0</v>
      </c>
      <c r="G54" s="42" t="s">
        <v>119</v>
      </c>
      <c r="H54" s="42" t="str">
        <f t="shared" si="12"/>
        <v>Yes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4.3947263299999997E-2</v>
      </c>
      <c r="C55" s="49">
        <v>0</v>
      </c>
      <c r="D55" s="51">
        <v>0</v>
      </c>
      <c r="E55" s="41">
        <f t="shared" si="10"/>
        <v>-100.00000000000001</v>
      </c>
      <c r="F55" s="41" t="str">
        <f t="shared" si="10"/>
        <v>Div by 0</v>
      </c>
      <c r="G55" s="42" t="s">
        <v>119</v>
      </c>
      <c r="H55" s="42" t="str">
        <f t="shared" si="12"/>
        <v>Yes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0.1118657611</v>
      </c>
      <c r="C56" s="49">
        <v>0</v>
      </c>
      <c r="D56" s="51">
        <v>0</v>
      </c>
      <c r="E56" s="41">
        <f t="shared" si="10"/>
        <v>-100</v>
      </c>
      <c r="F56" s="41" t="str">
        <f t="shared" si="10"/>
        <v>Div by 0</v>
      </c>
      <c r="G56" s="42" t="s">
        <v>119</v>
      </c>
      <c r="H56" s="42" t="str">
        <f t="shared" si="12"/>
        <v>Yes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1.4382740710999999</v>
      </c>
      <c r="C57" s="49">
        <v>0.16207455430000001</v>
      </c>
      <c r="D57" s="51">
        <v>0.30995738090000002</v>
      </c>
      <c r="E57" s="41">
        <f t="shared" si="10"/>
        <v>-88.731316405082353</v>
      </c>
      <c r="F57" s="41">
        <f t="shared" si="10"/>
        <v>91.243704009371456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0.39552536960000001</v>
      </c>
      <c r="C58" s="49">
        <v>0</v>
      </c>
      <c r="D58" s="51">
        <v>0</v>
      </c>
      <c r="E58" s="41">
        <f t="shared" si="10"/>
        <v>-99.999999999999986</v>
      </c>
      <c r="F58" s="41" t="str">
        <f t="shared" si="10"/>
        <v>Div by 0</v>
      </c>
      <c r="G58" s="42" t="s">
        <v>119</v>
      </c>
      <c r="H58" s="42" t="str">
        <f t="shared" si="12"/>
        <v>Yes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2.0934878146</v>
      </c>
      <c r="C60" s="49">
        <v>0.24311183140000001</v>
      </c>
      <c r="D60" s="51">
        <v>0.30995738090000002</v>
      </c>
      <c r="E60" s="41">
        <f t="shared" si="10"/>
        <v>-88.38723446563499</v>
      </c>
      <c r="F60" s="41">
        <f t="shared" si="10"/>
        <v>27.49580269913594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0.13583699560000001</v>
      </c>
      <c r="C61" s="49">
        <v>0.44570502429999997</v>
      </c>
      <c r="D61" s="51">
        <v>0.4261913987</v>
      </c>
      <c r="E61" s="41">
        <f t="shared" si="10"/>
        <v>228.11755172535629</v>
      </c>
      <c r="F61" s="41">
        <f t="shared" si="10"/>
        <v>-4.3781479983643914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13.703555733</v>
      </c>
      <c r="C62" s="49">
        <v>0</v>
      </c>
      <c r="D62" s="51">
        <v>0</v>
      </c>
      <c r="E62" s="41">
        <f t="shared" si="10"/>
        <v>-100</v>
      </c>
      <c r="F62" s="41" t="str">
        <f t="shared" si="10"/>
        <v>Div by 0</v>
      </c>
      <c r="G62" s="42" t="s">
        <v>119</v>
      </c>
      <c r="H62" s="42" t="str">
        <f t="shared" si="12"/>
        <v>No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1.1346384339</v>
      </c>
      <c r="C63" s="49">
        <v>0.16207455430000001</v>
      </c>
      <c r="D63" s="51">
        <v>0.61991476170000004</v>
      </c>
      <c r="E63" s="41">
        <f t="shared" si="10"/>
        <v>-85.715753189946653</v>
      </c>
      <c r="F63" s="41">
        <f t="shared" si="10"/>
        <v>282.48740795704288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0.45944866159999997</v>
      </c>
      <c r="C64" s="49">
        <v>0.2025931929</v>
      </c>
      <c r="D64" s="51">
        <v>0.11623401780000001</v>
      </c>
      <c r="E64" s="41">
        <f t="shared" si="10"/>
        <v>-55.905151144747613</v>
      </c>
      <c r="F64" s="41">
        <f t="shared" si="10"/>
        <v>-42.626888822778405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0.32760687179999998</v>
      </c>
      <c r="C65" s="49">
        <v>2.4311183143999999</v>
      </c>
      <c r="D65" s="51">
        <v>2.3246803565</v>
      </c>
      <c r="E65" s="41">
        <f t="shared" si="10"/>
        <v>642.08404147400427</v>
      </c>
      <c r="F65" s="41">
        <f t="shared" si="10"/>
        <v>-4.3781480016643606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6.8038353975000003</v>
      </c>
      <c r="C66" s="49">
        <v>0</v>
      </c>
      <c r="D66" s="51">
        <v>0</v>
      </c>
      <c r="E66" s="41">
        <f t="shared" si="10"/>
        <v>-100</v>
      </c>
      <c r="F66" s="41" t="str">
        <f t="shared" si="10"/>
        <v>Div by 0</v>
      </c>
      <c r="G66" s="42" t="s">
        <v>119</v>
      </c>
      <c r="H66" s="42" t="str">
        <f t="shared" si="12"/>
        <v>Yes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7.9904115000000008E-3</v>
      </c>
      <c r="C67" s="49">
        <v>0</v>
      </c>
      <c r="D67" s="51">
        <v>0</v>
      </c>
      <c r="E67" s="41">
        <f t="shared" si="10"/>
        <v>-100</v>
      </c>
      <c r="F67" s="41" t="str">
        <f t="shared" si="10"/>
        <v>Div by 0</v>
      </c>
      <c r="G67" s="42" t="s">
        <v>119</v>
      </c>
      <c r="H67" s="42" t="str">
        <f t="shared" si="12"/>
        <v>Yes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8.0783060328000005</v>
      </c>
      <c r="C69" s="49">
        <v>96.110210696999999</v>
      </c>
      <c r="D69" s="51">
        <v>95.505617978000004</v>
      </c>
      <c r="E69" s="41">
        <f t="shared" si="10"/>
        <v>1089.732232311673</v>
      </c>
      <c r="F69" s="41">
        <f t="shared" si="10"/>
        <v>-0.62906190155596819</v>
      </c>
      <c r="G69" s="42" t="s">
        <v>119</v>
      </c>
      <c r="H69" s="42" t="str">
        <f t="shared" si="12"/>
        <v>No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8.3899320799999996E-2</v>
      </c>
      <c r="C70" s="49">
        <v>8.1037277099999999E-2</v>
      </c>
      <c r="D70" s="51">
        <v>7.7489345200000004E-2</v>
      </c>
      <c r="E70" s="41">
        <f t="shared" si="10"/>
        <v>-3.4112835154203025</v>
      </c>
      <c r="F70" s="41">
        <f t="shared" si="10"/>
        <v>-4.3781479671655887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0.86695964839999995</v>
      </c>
      <c r="C71" s="49">
        <v>8.1037277099999999E-2</v>
      </c>
      <c r="D71" s="51">
        <v>0.15497869040000001</v>
      </c>
      <c r="E71" s="41">
        <f t="shared" si="10"/>
        <v>-90.652704857768569</v>
      </c>
      <c r="F71" s="41">
        <f t="shared" si="10"/>
        <v>91.243704065668823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1.99760288E-2</v>
      </c>
      <c r="C72" s="49">
        <v>0</v>
      </c>
      <c r="D72" s="51">
        <v>0</v>
      </c>
      <c r="E72" s="41">
        <f t="shared" si="10"/>
        <v>-100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0.58330004000000002</v>
      </c>
      <c r="C73" s="49">
        <v>0</v>
      </c>
      <c r="D73" s="51">
        <v>0</v>
      </c>
      <c r="E73" s="41">
        <f t="shared" si="10"/>
        <v>-100</v>
      </c>
      <c r="F73" s="41" t="str">
        <f t="shared" si="10"/>
        <v>Div by 0</v>
      </c>
      <c r="G73" s="42" t="s">
        <v>119</v>
      </c>
      <c r="H73" s="42" t="str">
        <f t="shared" si="12"/>
        <v>Yes</v>
      </c>
      <c r="I73" s="42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1.99760288E-2</v>
      </c>
      <c r="C74" s="49">
        <v>0</v>
      </c>
      <c r="D74" s="51">
        <v>0</v>
      </c>
      <c r="E74" s="41">
        <f t="shared" si="10"/>
        <v>-100</v>
      </c>
      <c r="F74" s="41" t="str">
        <f t="shared" si="10"/>
        <v>Div by 0</v>
      </c>
      <c r="G74" s="42" t="s">
        <v>119</v>
      </c>
      <c r="H74" s="42" t="str">
        <f t="shared" si="12"/>
        <v>Yes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7.9904115000000008E-3</v>
      </c>
      <c r="C75" s="49">
        <v>0</v>
      </c>
      <c r="D75" s="51">
        <v>0</v>
      </c>
      <c r="E75" s="41">
        <f t="shared" si="10"/>
        <v>-100</v>
      </c>
      <c r="F75" s="41" t="str">
        <f t="shared" si="10"/>
        <v>Div by 0</v>
      </c>
      <c r="G75" s="42" t="s">
        <v>119</v>
      </c>
      <c r="H75" s="42" t="str">
        <f t="shared" si="12"/>
        <v>Yes</v>
      </c>
      <c r="I75" s="42" t="str">
        <f t="shared" si="11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5.5932880499999997E-2</v>
      </c>
      <c r="C76" s="49">
        <v>8.1037277099999999E-2</v>
      </c>
      <c r="D76" s="51">
        <v>7.7489345200000004E-2</v>
      </c>
      <c r="E76" s="41">
        <f t="shared" si="10"/>
        <v>44.883074813212964</v>
      </c>
      <c r="F76" s="41">
        <f t="shared" si="10"/>
        <v>-4.3781479671655887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2.3971234500000001E-2</v>
      </c>
      <c r="C77" s="49">
        <v>0</v>
      </c>
      <c r="D77" s="51">
        <v>0</v>
      </c>
      <c r="E77" s="41">
        <f t="shared" si="10"/>
        <v>-100</v>
      </c>
      <c r="F77" s="41" t="str">
        <f t="shared" si="10"/>
        <v>Div by 0</v>
      </c>
      <c r="G77" s="42" t="s">
        <v>119</v>
      </c>
      <c r="H77" s="42" t="str">
        <f t="shared" si="12"/>
        <v>Yes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6.4043148221999999</v>
      </c>
      <c r="C79" s="49">
        <v>95.867098865000003</v>
      </c>
      <c r="D79" s="51">
        <v>95.195660597</v>
      </c>
      <c r="E79" s="41">
        <f t="shared" si="10"/>
        <v>1396.9142137217402</v>
      </c>
      <c r="F79" s="41">
        <f t="shared" si="10"/>
        <v>-0.7003844655250514</v>
      </c>
      <c r="G79" s="42" t="s">
        <v>119</v>
      </c>
      <c r="H79" s="42" t="str">
        <f t="shared" si="12"/>
        <v>No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1.1985617299999999E-2</v>
      </c>
      <c r="C80" s="49">
        <v>0</v>
      </c>
      <c r="D80" s="51">
        <v>0</v>
      </c>
      <c r="E80" s="41">
        <f t="shared" si="10"/>
        <v>-100</v>
      </c>
      <c r="F80" s="41" t="str">
        <f t="shared" si="10"/>
        <v>Div by 0</v>
      </c>
      <c r="G80" s="42" t="s">
        <v>119</v>
      </c>
      <c r="H80" s="42" t="str">
        <f t="shared" si="12"/>
        <v>Yes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23269</v>
      </c>
      <c r="C83" s="63">
        <v>53</v>
      </c>
      <c r="D83" s="62">
        <v>56</v>
      </c>
      <c r="E83" s="41">
        <f t="shared" ref="E83:F86" si="13">IFERROR((C83-B83)*100/B83,"Div by 0")</f>
        <v>-99.772229146074181</v>
      </c>
      <c r="F83" s="41">
        <f t="shared" si="13"/>
        <v>5.6603773584905657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No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22.454768145999999</v>
      </c>
      <c r="C84" s="49">
        <v>49.056603774000003</v>
      </c>
      <c r="D84" s="51">
        <v>53.571428570999998</v>
      </c>
      <c r="E84" s="41">
        <f t="shared" si="13"/>
        <v>118.46853841926107</v>
      </c>
      <c r="F84" s="41">
        <f t="shared" si="13"/>
        <v>9.2032967014990401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68.326958614000006</v>
      </c>
      <c r="C85" s="49">
        <v>50.943396225999997</v>
      </c>
      <c r="D85" s="51">
        <v>42.857142856999999</v>
      </c>
      <c r="E85" s="41">
        <f t="shared" si="13"/>
        <v>-25.441733015229168</v>
      </c>
      <c r="F85" s="41">
        <f t="shared" si="13"/>
        <v>-15.873015872610813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9.2182732391000002</v>
      </c>
      <c r="C86" s="49">
        <v>0</v>
      </c>
      <c r="D86" s="51">
        <v>3.5714285713999998</v>
      </c>
      <c r="E86" s="41">
        <f t="shared" si="13"/>
        <v>-100</v>
      </c>
      <c r="F86" s="41" t="str">
        <f t="shared" si="13"/>
        <v>Div by 0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2250</v>
      </c>
      <c r="C88" s="63">
        <v>2500</v>
      </c>
      <c r="D88" s="62">
        <v>2604</v>
      </c>
      <c r="E88" s="41">
        <f t="shared" ref="E88:F91" si="16">IFERROR((C88-B88)*100/B88,"Div by 0")</f>
        <v>11.111111111111111</v>
      </c>
      <c r="F88" s="41">
        <f t="shared" si="16"/>
        <v>4.16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13.466666667</v>
      </c>
      <c r="C89" s="49">
        <v>17.52</v>
      </c>
      <c r="D89" s="51">
        <v>17.741935483999999</v>
      </c>
      <c r="E89" s="41">
        <f t="shared" si="16"/>
        <v>30.099009897769822</v>
      </c>
      <c r="F89" s="41">
        <f t="shared" si="16"/>
        <v>1.2667550456620971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67.822222221999994</v>
      </c>
      <c r="C90" s="49">
        <v>74.88</v>
      </c>
      <c r="D90" s="51">
        <v>75.268817204000001</v>
      </c>
      <c r="E90" s="41">
        <f t="shared" si="16"/>
        <v>10.406290957111427</v>
      </c>
      <c r="F90" s="41">
        <f t="shared" si="16"/>
        <v>0.51925374465812735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18.711111111000001</v>
      </c>
      <c r="C91" s="49">
        <v>7.6</v>
      </c>
      <c r="D91" s="51">
        <v>6.9892473117999998</v>
      </c>
      <c r="E91" s="41">
        <f t="shared" si="16"/>
        <v>-59.38242280260917</v>
      </c>
      <c r="F91" s="41">
        <f t="shared" si="16"/>
        <v>-8.0362195815789459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1" customWidth="1"/>
    <col min="5" max="6" width="11.28515625" style="72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0"/>
      <c r="I4" s="70"/>
      <c r="AA4" s="5"/>
      <c r="AB4" s="5"/>
      <c r="AC4" s="5"/>
      <c r="AD4" s="5"/>
      <c r="AE4" s="5"/>
      <c r="AF4" s="5"/>
      <c r="AG4" s="5"/>
    </row>
    <row r="5" spans="1:35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6"/>
      <c r="F6" s="56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26993</v>
      </c>
      <c r="C7" s="63">
        <v>29269</v>
      </c>
      <c r="D7" s="62">
        <v>30573</v>
      </c>
      <c r="E7" s="41">
        <f t="shared" ref="E7:F22" si="0">IFERROR((C7-B7)*100/B7,"Div by 0")</f>
        <v>8.4318156559107909</v>
      </c>
      <c r="F7" s="41">
        <f t="shared" si="0"/>
        <v>4.4552256653797535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6">
        <v>3.7046641999999999E-3</v>
      </c>
      <c r="C8" s="49">
        <v>0</v>
      </c>
      <c r="D8" s="51">
        <v>0</v>
      </c>
      <c r="E8" s="41">
        <f t="shared" si="0"/>
        <v>-100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6">
        <v>100</v>
      </c>
      <c r="C9" s="49">
        <v>100</v>
      </c>
      <c r="D9" s="51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6">
        <v>90.667950950000005</v>
      </c>
      <c r="C10" s="49">
        <v>2.5214390652000001</v>
      </c>
      <c r="D10" s="51">
        <v>2.6199587871999999</v>
      </c>
      <c r="E10" s="41">
        <f t="shared" si="0"/>
        <v>-97.219040423015088</v>
      </c>
      <c r="F10" s="41">
        <f t="shared" si="0"/>
        <v>3.9072814949103378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6">
        <v>1.1113992499999999E-2</v>
      </c>
      <c r="C11" s="49">
        <v>6.8331681999999998E-3</v>
      </c>
      <c r="D11" s="51">
        <v>0</v>
      </c>
      <c r="E11" s="41">
        <f t="shared" si="0"/>
        <v>-38.517430167421828</v>
      </c>
      <c r="F11" s="41">
        <f t="shared" si="0"/>
        <v>-100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6">
        <v>2.96373134E-2</v>
      </c>
      <c r="C12" s="49">
        <v>1.02497523E-2</v>
      </c>
      <c r="D12" s="51">
        <v>3.2708599E-3</v>
      </c>
      <c r="E12" s="41">
        <f t="shared" si="0"/>
        <v>-65.416054546968482</v>
      </c>
      <c r="F12" s="41">
        <f t="shared" si="0"/>
        <v>-68.08840053627442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6">
        <v>36.409439484000004</v>
      </c>
      <c r="C13" s="49">
        <v>38.569817896000004</v>
      </c>
      <c r="D13" s="51">
        <v>39.371340725000003</v>
      </c>
      <c r="E13" s="41">
        <f t="shared" si="0"/>
        <v>5.9335667964604903</v>
      </c>
      <c r="F13" s="41">
        <f t="shared" si="0"/>
        <v>2.0781089274552262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49">
        <v>91.783054866000001</v>
      </c>
      <c r="C14" s="49">
        <v>39.126721103999998</v>
      </c>
      <c r="D14" s="51">
        <v>39.930657770000003</v>
      </c>
      <c r="E14" s="41">
        <f t="shared" si="0"/>
        <v>-57.370430564635683</v>
      </c>
      <c r="F14" s="41">
        <f t="shared" si="0"/>
        <v>2.0546998146435982</v>
      </c>
      <c r="G14" s="42" t="s">
        <v>119</v>
      </c>
      <c r="H14" s="42" t="str">
        <f t="shared" si="1"/>
        <v>No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49">
        <v>90.901344793000007</v>
      </c>
      <c r="C15" s="49">
        <v>39.126721103999998</v>
      </c>
      <c r="D15" s="51">
        <v>39.930657770000003</v>
      </c>
      <c r="E15" s="41">
        <f t="shared" si="0"/>
        <v>-56.956939203595802</v>
      </c>
      <c r="F15" s="41">
        <f t="shared" si="0"/>
        <v>2.0546998146435982</v>
      </c>
      <c r="G15" s="42" t="s">
        <v>119</v>
      </c>
      <c r="H15" s="42" t="str">
        <f t="shared" si="1"/>
        <v>No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0" t="s">
        <v>107</v>
      </c>
      <c r="B16" s="46">
        <v>0</v>
      </c>
      <c r="C16" s="49">
        <v>0</v>
      </c>
      <c r="D16" s="51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3" customFormat="1" ht="15.75" customHeight="1">
      <c r="A17" s="50" t="s">
        <v>103</v>
      </c>
      <c r="B17" s="52">
        <v>584.14963138999997</v>
      </c>
      <c r="C17" s="49">
        <v>589.57402029000002</v>
      </c>
      <c r="D17" s="51">
        <v>627.55738724000003</v>
      </c>
      <c r="E17" s="41">
        <f t="shared" si="0"/>
        <v>0.92859579267260206</v>
      </c>
      <c r="F17" s="41">
        <f t="shared" si="0"/>
        <v>6.4425102943506101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4" customFormat="1" ht="15.75" customHeight="1">
      <c r="A18" s="38" t="s">
        <v>104</v>
      </c>
      <c r="B18" s="46">
        <v>53.790908754</v>
      </c>
      <c r="C18" s="49">
        <v>74.334483582999994</v>
      </c>
      <c r="D18" s="51">
        <v>79.224152029999999</v>
      </c>
      <c r="E18" s="41">
        <f t="shared" si="0"/>
        <v>38.191537017809416</v>
      </c>
      <c r="F18" s="41">
        <f t="shared" si="0"/>
        <v>6.5779275126601586</v>
      </c>
      <c r="G18" s="42" t="s">
        <v>119</v>
      </c>
      <c r="H18" s="42" t="str">
        <f t="shared" si="1"/>
        <v>No</v>
      </c>
      <c r="I18" s="42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1" t="s">
        <v>9</v>
      </c>
      <c r="B19" s="56" t="s">
        <v>95</v>
      </c>
      <c r="C19" s="56"/>
      <c r="D19" s="56"/>
      <c r="E19" s="73"/>
      <c r="F19" s="57"/>
      <c r="G19" s="57"/>
      <c r="H19" s="58"/>
      <c r="I19" s="58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24775</v>
      </c>
      <c r="C20" s="63">
        <v>11452</v>
      </c>
      <c r="D20" s="62">
        <v>12208</v>
      </c>
      <c r="E20" s="41">
        <f t="shared" ref="E20:F23" si="3">IFERROR((C20-B20)*100/B20,"Div by 0")</f>
        <v>-53.775983854692228</v>
      </c>
      <c r="F20" s="41">
        <f t="shared" si="0"/>
        <v>6.6014669926650367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No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6">
        <v>99.991927345999997</v>
      </c>
      <c r="C21" s="49">
        <v>99.755501222000007</v>
      </c>
      <c r="D21" s="51">
        <v>99.729685451999998</v>
      </c>
      <c r="E21" s="41">
        <f t="shared" si="3"/>
        <v>-0.23644521140380673</v>
      </c>
      <c r="F21" s="41">
        <f t="shared" si="0"/>
        <v>-2.587904394621492E-2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6">
        <v>8.0726539000000007E-3</v>
      </c>
      <c r="C22" s="49">
        <v>0.24449877749999999</v>
      </c>
      <c r="D22" s="51">
        <v>0.27031454780000003</v>
      </c>
      <c r="E22" s="41">
        <f t="shared" si="3"/>
        <v>2928.7286006402423</v>
      </c>
      <c r="F22" s="41">
        <f t="shared" si="0"/>
        <v>10.558650052963984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6">
        <v>0</v>
      </c>
      <c r="C23" s="49">
        <v>0</v>
      </c>
      <c r="D23" s="51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59" customFormat="1" ht="15.75" customHeight="1">
      <c r="A24" s="31" t="s">
        <v>14</v>
      </c>
      <c r="B24" s="56" t="s">
        <v>95</v>
      </c>
      <c r="C24" s="56"/>
      <c r="D24" s="56"/>
      <c r="E24" s="73"/>
      <c r="F24" s="57"/>
      <c r="G24" s="57"/>
      <c r="H24" s="58"/>
      <c r="I24" s="58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24537</v>
      </c>
      <c r="C25" s="63">
        <v>11452</v>
      </c>
      <c r="D25" s="62">
        <v>12208</v>
      </c>
      <c r="E25" s="41">
        <f t="shared" ref="E25:F45" si="6">IFERROR((C25-B25)*100/B25,"Div by 0")</f>
        <v>-53.327627664343645</v>
      </c>
      <c r="F25" s="41">
        <f t="shared" si="6"/>
        <v>6.6014669926650367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No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6">
        <v>99.991849044000006</v>
      </c>
      <c r="C26" s="49">
        <v>99.755501222000007</v>
      </c>
      <c r="D26" s="51">
        <v>99.729685451999998</v>
      </c>
      <c r="E26" s="41">
        <f t="shared" si="6"/>
        <v>-0.23636708817735486</v>
      </c>
      <c r="F26" s="41">
        <f t="shared" si="6"/>
        <v>-2.587904394621492E-2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6">
        <v>4.0754778000000004E-3</v>
      </c>
      <c r="C27" s="49">
        <v>0.1833740831</v>
      </c>
      <c r="D27" s="51">
        <v>0.1884010485</v>
      </c>
      <c r="E27" s="41">
        <f t="shared" si="6"/>
        <v>4399.4499319809811</v>
      </c>
      <c r="F27" s="41">
        <f t="shared" si="6"/>
        <v>2.7413717985756079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4">
        <v>4.0754778000000004E-3</v>
      </c>
      <c r="C28" s="49">
        <v>6.1124694399999999E-2</v>
      </c>
      <c r="D28" s="51">
        <v>8.1913499299999998E-2</v>
      </c>
      <c r="E28" s="41">
        <f t="shared" si="6"/>
        <v>1399.8166448115603</v>
      </c>
      <c r="F28" s="41">
        <f t="shared" si="6"/>
        <v>34.010484803339978</v>
      </c>
      <c r="G28" s="42" t="s">
        <v>119</v>
      </c>
      <c r="H28" s="42" t="str">
        <f t="shared" si="7"/>
        <v>Yes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6">
        <v>47.259241146000001</v>
      </c>
      <c r="C29" s="49">
        <v>41.704505763</v>
      </c>
      <c r="D29" s="51">
        <v>42.046199213999998</v>
      </c>
      <c r="E29" s="41">
        <f t="shared" si="6"/>
        <v>-11.753754923485797</v>
      </c>
      <c r="F29" s="41">
        <f t="shared" si="6"/>
        <v>0.8193202263126832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6">
        <v>95.851163549000006</v>
      </c>
      <c r="C30" s="49">
        <v>91.887879846000004</v>
      </c>
      <c r="D30" s="51">
        <v>92.259174311999999</v>
      </c>
      <c r="E30" s="41">
        <f t="shared" si="6"/>
        <v>-4.1348310821223722</v>
      </c>
      <c r="F30" s="41">
        <f t="shared" si="6"/>
        <v>0.4040733844575235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6">
        <v>64.160247788999996</v>
      </c>
      <c r="C31" s="49">
        <v>61.255675863999997</v>
      </c>
      <c r="D31" s="51">
        <v>61.402359109000002</v>
      </c>
      <c r="E31" s="41">
        <f t="shared" si="6"/>
        <v>-4.5270584592380203</v>
      </c>
      <c r="F31" s="41">
        <f t="shared" si="6"/>
        <v>0.23946065883865525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6">
        <v>95.851163549000006</v>
      </c>
      <c r="C32" s="49">
        <v>91.887879846000004</v>
      </c>
      <c r="D32" s="51">
        <v>92.259174311999999</v>
      </c>
      <c r="E32" s="41">
        <f t="shared" si="6"/>
        <v>-4.1348310821223722</v>
      </c>
      <c r="F32" s="41">
        <f t="shared" si="6"/>
        <v>0.4040733844575235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6">
        <v>1.9725312793000001</v>
      </c>
      <c r="C33" s="49">
        <v>1.7027593432999999</v>
      </c>
      <c r="D33" s="51">
        <v>1.5072083879</v>
      </c>
      <c r="E33" s="41">
        <f t="shared" si="6"/>
        <v>-13.676433871088481</v>
      </c>
      <c r="F33" s="41">
        <f t="shared" si="6"/>
        <v>-11.484356622058883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6">
        <v>56.005216611999998</v>
      </c>
      <c r="C34" s="49">
        <v>55.955291652</v>
      </c>
      <c r="D34" s="51">
        <v>54.464285713999999</v>
      </c>
      <c r="E34" s="41">
        <f t="shared" si="6"/>
        <v>-8.9143410239576254E-2</v>
      </c>
      <c r="F34" s="41">
        <f t="shared" si="6"/>
        <v>-2.6646379528730559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6">
        <v>39.845946937000001</v>
      </c>
      <c r="C35" s="49">
        <v>35.932588193999997</v>
      </c>
      <c r="D35" s="51">
        <v>37.794888598</v>
      </c>
      <c r="E35" s="41">
        <f t="shared" si="6"/>
        <v>-9.8212215892054786</v>
      </c>
      <c r="F35" s="41">
        <f t="shared" si="6"/>
        <v>5.1827616589861139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6">
        <v>92.635611525000002</v>
      </c>
      <c r="C36" s="49">
        <v>89.608801955999994</v>
      </c>
      <c r="D36" s="51">
        <v>89.891874181000006</v>
      </c>
      <c r="E36" s="41">
        <f t="shared" si="6"/>
        <v>-3.26743626902398</v>
      </c>
      <c r="F36" s="41">
        <f t="shared" si="6"/>
        <v>0.31589778997269402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6">
        <v>4.1488364511000002</v>
      </c>
      <c r="C37" s="49">
        <v>7.7279077889999996</v>
      </c>
      <c r="D37" s="51">
        <v>7.5442332896000002</v>
      </c>
      <c r="E37" s="41">
        <f t="shared" si="6"/>
        <v>86.26686976178739</v>
      </c>
      <c r="F37" s="41">
        <f t="shared" si="6"/>
        <v>-2.3767687764267067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6">
        <v>100</v>
      </c>
      <c r="C38" s="49">
        <v>99.615787635000004</v>
      </c>
      <c r="D38" s="51">
        <v>99.803407601999993</v>
      </c>
      <c r="E38" s="41">
        <f t="shared" si="6"/>
        <v>-0.38421236499999623</v>
      </c>
      <c r="F38" s="41">
        <f t="shared" si="6"/>
        <v>0.18834360642455925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6">
        <v>100</v>
      </c>
      <c r="C39" s="49">
        <v>99.615787635000004</v>
      </c>
      <c r="D39" s="51">
        <v>99.803407601999993</v>
      </c>
      <c r="E39" s="41">
        <f t="shared" si="6"/>
        <v>-0.38421236499999623</v>
      </c>
      <c r="F39" s="41">
        <f t="shared" si="6"/>
        <v>0.18834360642455925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6">
        <v>100</v>
      </c>
      <c r="C40" s="49">
        <v>99.615787635000004</v>
      </c>
      <c r="D40" s="51">
        <v>99.803407601999993</v>
      </c>
      <c r="E40" s="41">
        <f t="shared" si="6"/>
        <v>-0.38421236499999623</v>
      </c>
      <c r="F40" s="41">
        <f t="shared" si="6"/>
        <v>0.18834360642455925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6">
        <v>67.192403308999999</v>
      </c>
      <c r="C41" s="49">
        <v>86.797066014999999</v>
      </c>
      <c r="D41" s="51">
        <v>86.942988204000002</v>
      </c>
      <c r="E41" s="41">
        <f t="shared" si="6"/>
        <v>29.176903549413716</v>
      </c>
      <c r="F41" s="41">
        <f t="shared" si="6"/>
        <v>0.16811880366415374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6">
        <v>100</v>
      </c>
      <c r="C42" s="49">
        <v>99.615787635000004</v>
      </c>
      <c r="D42" s="51">
        <v>99.803407601999993</v>
      </c>
      <c r="E42" s="41">
        <f t="shared" si="6"/>
        <v>-0.38421236499999623</v>
      </c>
      <c r="F42" s="41">
        <f t="shared" si="6"/>
        <v>0.18834360642455925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6">
        <v>98.023393243000001</v>
      </c>
      <c r="C43" s="49">
        <v>97.633601118000001</v>
      </c>
      <c r="D43" s="51">
        <v>98.001310615999998</v>
      </c>
      <c r="E43" s="41">
        <f t="shared" si="6"/>
        <v>-0.39765214415063643</v>
      </c>
      <c r="F43" s="41">
        <f t="shared" si="6"/>
        <v>0.37662187381123285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6">
        <v>95.851163549000006</v>
      </c>
      <c r="C44" s="49">
        <v>91.887879846000004</v>
      </c>
      <c r="D44" s="51">
        <v>92.259174311999999</v>
      </c>
      <c r="E44" s="41">
        <f t="shared" si="6"/>
        <v>-4.1348310821223722</v>
      </c>
      <c r="F44" s="41">
        <f t="shared" si="6"/>
        <v>0.4040733844575235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6">
        <v>4.1488364511000002</v>
      </c>
      <c r="C45" s="49">
        <v>7.7279077889999996</v>
      </c>
      <c r="D45" s="51">
        <v>7.5442332896000002</v>
      </c>
      <c r="E45" s="41">
        <f t="shared" si="6"/>
        <v>86.26686976178739</v>
      </c>
      <c r="F45" s="41">
        <f t="shared" si="6"/>
        <v>-2.3767687764267067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56" t="s">
        <v>95</v>
      </c>
      <c r="C46" s="56"/>
      <c r="D46" s="56"/>
      <c r="E46" s="75"/>
      <c r="F46" s="76"/>
      <c r="G46" s="57"/>
      <c r="H46" s="58"/>
      <c r="I46" s="58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0" t="s">
        <v>108</v>
      </c>
      <c r="B47" s="39">
        <v>0</v>
      </c>
      <c r="C47" s="63">
        <v>0</v>
      </c>
      <c r="D47" s="62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75" t="s">
        <v>95</v>
      </c>
      <c r="C48" s="56"/>
      <c r="D48" s="56"/>
      <c r="E48" s="32"/>
      <c r="F48" s="77"/>
      <c r="G48" s="57"/>
      <c r="H48" s="58"/>
      <c r="I48" s="58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24059</v>
      </c>
      <c r="C49" s="63">
        <v>11181</v>
      </c>
      <c r="D49" s="62">
        <v>11964</v>
      </c>
      <c r="E49" s="41">
        <f t="shared" ref="E49:F81" si="10">IFERROR((C49-B49)*100/B49,"Div by 0")</f>
        <v>-53.526746747578869</v>
      </c>
      <c r="F49" s="41">
        <f t="shared" si="10"/>
        <v>7.0029514354708882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No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6">
        <v>96.575086245999998</v>
      </c>
      <c r="C50" s="49">
        <v>93.390573294000006</v>
      </c>
      <c r="D50" s="51">
        <v>93.547308591999993</v>
      </c>
      <c r="E50" s="41">
        <f t="shared" si="10"/>
        <v>-3.2974476915177382</v>
      </c>
      <c r="F50" s="41">
        <f t="shared" si="10"/>
        <v>0.16782775013766449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6">
        <v>58.452138493</v>
      </c>
      <c r="C51" s="74">
        <v>65.799123512999998</v>
      </c>
      <c r="D51" s="78">
        <v>64.025409561999993</v>
      </c>
      <c r="E51" s="41">
        <f t="shared" si="10"/>
        <v>12.569232211888783</v>
      </c>
      <c r="F51" s="41">
        <f t="shared" si="10"/>
        <v>-2.6956498146203578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6">
        <v>1.3508458373000001</v>
      </c>
      <c r="C52" s="49">
        <v>0.28619980319999999</v>
      </c>
      <c r="D52" s="51">
        <v>0.24239384820000001</v>
      </c>
      <c r="E52" s="41">
        <f t="shared" si="10"/>
        <v>-78.813289029928001</v>
      </c>
      <c r="F52" s="41">
        <f t="shared" si="10"/>
        <v>-15.306074466231493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6">
        <v>0.18704019290000001</v>
      </c>
      <c r="C53" s="49">
        <v>4.4718719300000001E-2</v>
      </c>
      <c r="D53" s="51">
        <v>5.8508859900000001E-2</v>
      </c>
      <c r="E53" s="41">
        <f t="shared" si="10"/>
        <v>-76.091385168797061</v>
      </c>
      <c r="F53" s="41">
        <f t="shared" si="10"/>
        <v>30.83751237929571</v>
      </c>
      <c r="G53" s="42" t="s">
        <v>119</v>
      </c>
      <c r="H53" s="42" t="str">
        <f t="shared" si="12"/>
        <v>Yes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6">
        <v>8.7617939233000008</v>
      </c>
      <c r="C54" s="49">
        <v>6.8777390216000001</v>
      </c>
      <c r="D54" s="51">
        <v>7.4557004345999998</v>
      </c>
      <c r="E54" s="41">
        <f t="shared" si="10"/>
        <v>-21.503072523650488</v>
      </c>
      <c r="F54" s="41">
        <f t="shared" si="10"/>
        <v>8.403363535383841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6">
        <v>4.5720935999999997E-2</v>
      </c>
      <c r="C55" s="49">
        <v>0</v>
      </c>
      <c r="D55" s="51">
        <v>8.3584086000000005E-3</v>
      </c>
      <c r="E55" s="41">
        <f t="shared" si="10"/>
        <v>-100</v>
      </c>
      <c r="F55" s="41" t="str">
        <f t="shared" si="10"/>
        <v>Div by 0</v>
      </c>
      <c r="G55" s="42" t="s">
        <v>119</v>
      </c>
      <c r="H55" s="42" t="str">
        <f t="shared" si="12"/>
        <v>Yes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6">
        <v>0.1163805644</v>
      </c>
      <c r="C56" s="49">
        <v>2.6831231600000002E-2</v>
      </c>
      <c r="D56" s="51">
        <v>3.3433634199999999E-2</v>
      </c>
      <c r="E56" s="41">
        <f t="shared" si="10"/>
        <v>-76.945264238639481</v>
      </c>
      <c r="F56" s="41">
        <f t="shared" si="10"/>
        <v>24.607154447580399</v>
      </c>
      <c r="G56" s="42" t="s">
        <v>119</v>
      </c>
      <c r="H56" s="42" t="str">
        <f t="shared" si="12"/>
        <v>Yes</v>
      </c>
      <c r="I56" s="42" t="str">
        <f t="shared" si="11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6">
        <v>1.5046344403</v>
      </c>
      <c r="C57" s="49">
        <v>2.0391735981000001</v>
      </c>
      <c r="D57" s="51">
        <v>2.0896021398000002</v>
      </c>
      <c r="E57" s="41">
        <f t="shared" si="10"/>
        <v>35.526181209398707</v>
      </c>
      <c r="F57" s="41">
        <f t="shared" si="10"/>
        <v>2.472989143591644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6">
        <v>0.41148842429999999</v>
      </c>
      <c r="C58" s="49">
        <v>8.9437438499999994E-2</v>
      </c>
      <c r="D58" s="51">
        <v>0.1003009027</v>
      </c>
      <c r="E58" s="41">
        <f t="shared" si="10"/>
        <v>-78.264895628073702</v>
      </c>
      <c r="F58" s="41">
        <f t="shared" si="10"/>
        <v>12.146439323617264</v>
      </c>
      <c r="G58" s="42" t="s">
        <v>119</v>
      </c>
      <c r="H58" s="42" t="str">
        <f t="shared" si="12"/>
        <v>Yes</v>
      </c>
      <c r="I58" s="42" t="str">
        <f t="shared" si="11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6">
        <v>0</v>
      </c>
      <c r="C59" s="49">
        <v>0</v>
      </c>
      <c r="D59" s="51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6">
        <v>2.1738226858999998</v>
      </c>
      <c r="C60" s="49">
        <v>2.3432608890000002</v>
      </c>
      <c r="D60" s="51">
        <v>2.2066198596</v>
      </c>
      <c r="E60" s="41">
        <f t="shared" si="10"/>
        <v>7.7944813162095619</v>
      </c>
      <c r="F60" s="41">
        <f t="shared" si="10"/>
        <v>-5.8312341592622472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6">
        <v>0.1330063594</v>
      </c>
      <c r="C61" s="49">
        <v>2.6831231600000002E-2</v>
      </c>
      <c r="D61" s="51">
        <v>2.5075225699999999E-2</v>
      </c>
      <c r="E61" s="41">
        <f t="shared" si="10"/>
        <v>-79.827106221809714</v>
      </c>
      <c r="F61" s="41">
        <f t="shared" si="10"/>
        <v>-6.5446339779647049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6">
        <v>14.476910927</v>
      </c>
      <c r="C62" s="49">
        <v>13.800196762000001</v>
      </c>
      <c r="D62" s="51">
        <v>15.028418588999999</v>
      </c>
      <c r="E62" s="41">
        <f t="shared" si="10"/>
        <v>-4.6744375814173296</v>
      </c>
      <c r="F62" s="41">
        <f t="shared" si="10"/>
        <v>8.9000312689889363</v>
      </c>
      <c r="G62" s="42" t="s">
        <v>119</v>
      </c>
      <c r="H62" s="42" t="str">
        <f t="shared" si="12"/>
        <v>Yes</v>
      </c>
      <c r="I62" s="42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6">
        <v>1.1679620932000001</v>
      </c>
      <c r="C63" s="49">
        <v>1.3057866023</v>
      </c>
      <c r="D63" s="51">
        <v>1.4627214978</v>
      </c>
      <c r="E63" s="41">
        <f t="shared" si="10"/>
        <v>11.800426563706893</v>
      </c>
      <c r="F63" s="41">
        <f t="shared" si="10"/>
        <v>12.018418264023879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6">
        <v>0.47383515520000002</v>
      </c>
      <c r="C64" s="49">
        <v>0.1430999016</v>
      </c>
      <c r="D64" s="51">
        <v>7.5225677000000005E-2</v>
      </c>
      <c r="E64" s="41">
        <f t="shared" si="10"/>
        <v>-69.799644448162709</v>
      </c>
      <c r="F64" s="41">
        <f t="shared" si="10"/>
        <v>-47.431356584524721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6">
        <v>0.21613533400000001</v>
      </c>
      <c r="C65" s="49">
        <v>0.26831231550000001</v>
      </c>
      <c r="D65" s="51">
        <v>0.25911066529999999</v>
      </c>
      <c r="E65" s="41">
        <f t="shared" si="10"/>
        <v>24.14088457188587</v>
      </c>
      <c r="F65" s="41">
        <f t="shared" si="10"/>
        <v>-3.4294550299909816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6">
        <v>7.0950579825000002</v>
      </c>
      <c r="C66" s="49">
        <v>0.33091852249999998</v>
      </c>
      <c r="D66" s="51">
        <v>0.46807087930000002</v>
      </c>
      <c r="E66" s="41">
        <f t="shared" si="10"/>
        <v>-95.335929271949396</v>
      </c>
      <c r="F66" s="41">
        <f t="shared" si="10"/>
        <v>41.445959495966278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6">
        <v>8.3128974999999994E-3</v>
      </c>
      <c r="C67" s="49">
        <v>8.9437439000000004E-3</v>
      </c>
      <c r="D67" s="51">
        <v>8.3584086000000005E-3</v>
      </c>
      <c r="E67" s="41">
        <f t="shared" si="10"/>
        <v>7.5887667326585122</v>
      </c>
      <c r="F67" s="41">
        <f t="shared" si="10"/>
        <v>-6.5446339535728413</v>
      </c>
      <c r="G67" s="42" t="s">
        <v>119</v>
      </c>
      <c r="H67" s="42" t="str">
        <f t="shared" si="12"/>
        <v>Yes</v>
      </c>
      <c r="I67" s="42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6">
        <v>0</v>
      </c>
      <c r="C68" s="49">
        <v>0</v>
      </c>
      <c r="D68" s="51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6">
        <v>3.4249137536999998</v>
      </c>
      <c r="C69" s="49">
        <v>6.6094267059999998</v>
      </c>
      <c r="D69" s="51">
        <v>6.4526914075999997</v>
      </c>
      <c r="E69" s="41">
        <f t="shared" si="10"/>
        <v>92.980821746524555</v>
      </c>
      <c r="F69" s="41">
        <f t="shared" si="10"/>
        <v>-2.3713902184241897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6">
        <v>8.3128974600000002E-2</v>
      </c>
      <c r="C70" s="49">
        <v>8.0493694700000007E-2</v>
      </c>
      <c r="D70" s="51">
        <v>5.0150451399999997E-2</v>
      </c>
      <c r="E70" s="41">
        <f t="shared" si="10"/>
        <v>-3.1701099558612809</v>
      </c>
      <c r="F70" s="41">
        <f t="shared" si="10"/>
        <v>-37.696422574574662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6">
        <v>0.93935741299999997</v>
      </c>
      <c r="C71" s="49">
        <v>0.41141221719999999</v>
      </c>
      <c r="D71" s="51">
        <v>0.35105315949999999</v>
      </c>
      <c r="E71" s="41">
        <f t="shared" si="10"/>
        <v>-56.20280294738037</v>
      </c>
      <c r="F71" s="41">
        <f t="shared" si="10"/>
        <v>-14.671187479747987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6">
        <v>2.0782243700000001E-2</v>
      </c>
      <c r="C72" s="49">
        <v>0</v>
      </c>
      <c r="D72" s="51">
        <v>0</v>
      </c>
      <c r="E72" s="41">
        <f t="shared" si="10"/>
        <v>-100</v>
      </c>
      <c r="F72" s="41" t="str">
        <f t="shared" si="10"/>
        <v>Div by 0</v>
      </c>
      <c r="G72" s="42" t="s">
        <v>119</v>
      </c>
      <c r="H72" s="42" t="str">
        <f t="shared" si="12"/>
        <v>Yes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6">
        <v>0.6109979633</v>
      </c>
      <c r="C73" s="49">
        <v>0.12521241390000001</v>
      </c>
      <c r="D73" s="51">
        <v>4.1792042799999998E-2</v>
      </c>
      <c r="E73" s="41">
        <f t="shared" si="10"/>
        <v>-79.506901590354275</v>
      </c>
      <c r="F73" s="41">
        <f t="shared" si="10"/>
        <v>-66.623083527982374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6">
        <v>2.9095141099999999E-2</v>
      </c>
      <c r="C74" s="49">
        <v>2.6831231600000002E-2</v>
      </c>
      <c r="D74" s="51">
        <v>1.67168171E-2</v>
      </c>
      <c r="E74" s="41">
        <f t="shared" si="10"/>
        <v>-7.7810569545579469</v>
      </c>
      <c r="F74" s="41">
        <f t="shared" si="10"/>
        <v>-37.696422776209801</v>
      </c>
      <c r="G74" s="42" t="s">
        <v>119</v>
      </c>
      <c r="H74" s="42" t="str">
        <f t="shared" si="12"/>
        <v>Yes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6">
        <v>8.3128974999999994E-3</v>
      </c>
      <c r="C75" s="49">
        <v>8.9437439000000004E-3</v>
      </c>
      <c r="D75" s="51">
        <v>0</v>
      </c>
      <c r="E75" s="41">
        <f t="shared" si="10"/>
        <v>7.5887667326585122</v>
      </c>
      <c r="F75" s="41">
        <f t="shared" si="10"/>
        <v>-100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6">
        <v>5.4033833500000003E-2</v>
      </c>
      <c r="C76" s="49">
        <v>8.9437439000000004E-3</v>
      </c>
      <c r="D76" s="51">
        <v>0</v>
      </c>
      <c r="E76" s="41">
        <f t="shared" si="10"/>
        <v>-83.447881964547264</v>
      </c>
      <c r="F76" s="41">
        <f t="shared" si="10"/>
        <v>-100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6">
        <v>2.0782243700000001E-2</v>
      </c>
      <c r="C77" s="49">
        <v>8.9437439000000004E-3</v>
      </c>
      <c r="D77" s="51">
        <v>8.3584086000000005E-3</v>
      </c>
      <c r="E77" s="41">
        <f t="shared" si="10"/>
        <v>-56.964493203397481</v>
      </c>
      <c r="F77" s="41">
        <f t="shared" si="10"/>
        <v>-6.5446339535728413</v>
      </c>
      <c r="G77" s="42" t="s">
        <v>119</v>
      </c>
      <c r="H77" s="42" t="str">
        <f t="shared" si="12"/>
        <v>Yes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6">
        <v>0</v>
      </c>
      <c r="C78" s="49">
        <v>0</v>
      </c>
      <c r="D78" s="51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6">
        <v>1.6417972484000001</v>
      </c>
      <c r="C79" s="49">
        <v>5.9118146855999996</v>
      </c>
      <c r="D79" s="51">
        <v>5.9679037111</v>
      </c>
      <c r="E79" s="41">
        <f t="shared" si="10"/>
        <v>260.08189752792617</v>
      </c>
      <c r="F79" s="41">
        <f t="shared" si="10"/>
        <v>0.94876156447566018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6">
        <v>1.6625794900000001E-2</v>
      </c>
      <c r="C80" s="49">
        <v>2.6831231600000002E-2</v>
      </c>
      <c r="D80" s="51">
        <v>1.67168171E-2</v>
      </c>
      <c r="E80" s="41">
        <f t="shared" si="10"/>
        <v>61.383150468192056</v>
      </c>
      <c r="F80" s="41">
        <f t="shared" si="10"/>
        <v>-37.696422776209801</v>
      </c>
      <c r="G80" s="42" t="s">
        <v>119</v>
      </c>
      <c r="H80" s="42" t="str">
        <f t="shared" si="12"/>
        <v>Yes</v>
      </c>
      <c r="I80" s="42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6">
        <v>0</v>
      </c>
      <c r="C81" s="49">
        <v>0</v>
      </c>
      <c r="D81" s="51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59" customFormat="1" ht="15.75" customHeight="1">
      <c r="A82" s="31" t="s">
        <v>61</v>
      </c>
      <c r="B82" s="56" t="s">
        <v>95</v>
      </c>
      <c r="C82" s="56"/>
      <c r="D82" s="56"/>
      <c r="E82" s="73"/>
      <c r="F82" s="57"/>
      <c r="G82" s="57"/>
      <c r="H82" s="58"/>
      <c r="I82" s="58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23519</v>
      </c>
      <c r="C83" s="63">
        <v>10523</v>
      </c>
      <c r="D83" s="62">
        <v>11263</v>
      </c>
      <c r="E83" s="41">
        <f t="shared" ref="E83:F86" si="13">IFERROR((C83-B83)*100/B83,"Div by 0")</f>
        <v>-55.257451422254348</v>
      </c>
      <c r="F83" s="41">
        <f t="shared" si="13"/>
        <v>7.0322151477715478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No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6">
        <v>22.305370126</v>
      </c>
      <c r="C84" s="49">
        <v>16.468687636999999</v>
      </c>
      <c r="D84" s="51">
        <v>16.816123591</v>
      </c>
      <c r="E84" s="41">
        <f t="shared" si="13"/>
        <v>-26.167162687861158</v>
      </c>
      <c r="F84" s="41">
        <f t="shared" si="13"/>
        <v>2.1096760206892351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6">
        <v>68.489306518000006</v>
      </c>
      <c r="C85" s="49">
        <v>76.708163071000001</v>
      </c>
      <c r="D85" s="51">
        <v>76.853413833000005</v>
      </c>
      <c r="E85" s="41">
        <f t="shared" si="13"/>
        <v>12.000204076880173</v>
      </c>
      <c r="F85" s="41">
        <f t="shared" si="13"/>
        <v>0.18935502583416233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6">
        <v>9.2053233555999991</v>
      </c>
      <c r="C86" s="49">
        <v>6.8231492920000001</v>
      </c>
      <c r="D86" s="51">
        <v>6.3304625765999996</v>
      </c>
      <c r="E86" s="41">
        <f t="shared" si="13"/>
        <v>-25.878222541208384</v>
      </c>
      <c r="F86" s="41">
        <f t="shared" si="13"/>
        <v>-7.2208110113853943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75" t="s">
        <v>95</v>
      </c>
      <c r="C87" s="56"/>
      <c r="D87" s="56"/>
      <c r="E87" s="32"/>
      <c r="F87" s="77"/>
      <c r="G87" s="57"/>
      <c r="H87" s="58"/>
      <c r="I87" s="58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1018</v>
      </c>
      <c r="C88" s="63">
        <v>885</v>
      </c>
      <c r="D88" s="62">
        <v>921</v>
      </c>
      <c r="E88" s="41">
        <f t="shared" ref="E88:F91" si="16">IFERROR((C88-B88)*100/B88,"Div by 0")</f>
        <v>-13.06483300589391</v>
      </c>
      <c r="F88" s="41">
        <f t="shared" si="16"/>
        <v>4.0677966101694913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6">
        <v>6.5815324165</v>
      </c>
      <c r="C89" s="49">
        <v>14.124293785000001</v>
      </c>
      <c r="D89" s="51">
        <v>14.332247557000001</v>
      </c>
      <c r="E89" s="41">
        <f t="shared" si="16"/>
        <v>114.6049413900961</v>
      </c>
      <c r="F89" s="41">
        <f t="shared" si="16"/>
        <v>1.472312705792389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6">
        <v>62.278978389000002</v>
      </c>
      <c r="C90" s="49">
        <v>73.559322034000004</v>
      </c>
      <c r="D90" s="51">
        <v>75.352877307</v>
      </c>
      <c r="E90" s="41">
        <f t="shared" si="16"/>
        <v>18.112602256482081</v>
      </c>
      <c r="F90" s="41">
        <f t="shared" si="16"/>
        <v>2.4382433434758854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6">
        <v>31.139489193999999</v>
      </c>
      <c r="C91" s="49">
        <v>12.316384181</v>
      </c>
      <c r="D91" s="51">
        <v>10.314875136</v>
      </c>
      <c r="E91" s="41">
        <f t="shared" si="16"/>
        <v>-60.447700011170582</v>
      </c>
      <c r="F91" s="41">
        <f t="shared" si="16"/>
        <v>-16.250784447659967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79"/>
      <c r="C92" s="79"/>
      <c r="D92" s="79"/>
      <c r="E92" s="80"/>
      <c r="F92" s="80"/>
      <c r="G92" s="68"/>
      <c r="H92" s="68"/>
      <c r="I92" s="68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61625</v>
      </c>
      <c r="C7" s="40">
        <v>71199</v>
      </c>
      <c r="D7" s="39">
        <v>74789</v>
      </c>
      <c r="E7" s="41">
        <f t="shared" ref="E7:F27" si="0">IFERROR((C7-B7)*100/B7,"Div by 0")</f>
        <v>15.535902636916836</v>
      </c>
      <c r="F7" s="41">
        <f t="shared" si="0"/>
        <v>5.0422056489557434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0.553346856</v>
      </c>
      <c r="C8" s="47">
        <v>0.54214244580000004</v>
      </c>
      <c r="D8" s="46">
        <v>0.42519621870000002</v>
      </c>
      <c r="E8" s="41">
        <f t="shared" si="0"/>
        <v>-2.0248439253804955</v>
      </c>
      <c r="F8" s="41">
        <f t="shared" si="0"/>
        <v>-21.571125449775661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8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0.55172413789999997</v>
      </c>
      <c r="C9" s="47">
        <v>0.53933341759999998</v>
      </c>
      <c r="D9" s="46">
        <v>0.42252202859999999</v>
      </c>
      <c r="E9" s="41">
        <f t="shared" si="0"/>
        <v>-2.245818054501326</v>
      </c>
      <c r="F9" s="41">
        <f t="shared" si="0"/>
        <v>-21.658474180925666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8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0.66044624750000003</v>
      </c>
      <c r="C10" s="47">
        <v>0.56882821390000005</v>
      </c>
      <c r="D10" s="46">
        <v>0.53082672590000002</v>
      </c>
      <c r="E10" s="41">
        <f t="shared" si="0"/>
        <v>-13.87214083610945</v>
      </c>
      <c r="F10" s="41">
        <f t="shared" si="0"/>
        <v>-6.6806615901581647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0.63772819469999997</v>
      </c>
      <c r="C11" s="47">
        <v>0.54495147399999999</v>
      </c>
      <c r="D11" s="46">
        <v>0.50943320540000003</v>
      </c>
      <c r="E11" s="41">
        <f t="shared" si="0"/>
        <v>-14.54800359636663</v>
      </c>
      <c r="F11" s="41">
        <f t="shared" si="0"/>
        <v>-6.5176938304785574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16.679918864000001</v>
      </c>
      <c r="C12" s="47">
        <v>20.130900714999999</v>
      </c>
      <c r="D12" s="46">
        <v>19.656633997</v>
      </c>
      <c r="E12" s="41">
        <f t="shared" si="0"/>
        <v>20.689440273286916</v>
      </c>
      <c r="F12" s="41">
        <f t="shared" si="0"/>
        <v>-2.3559140483297503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37.017444218999998</v>
      </c>
      <c r="C13" s="47">
        <v>38.121321928999997</v>
      </c>
      <c r="D13" s="46">
        <v>39.603417614999998</v>
      </c>
      <c r="E13" s="41">
        <f t="shared" si="0"/>
        <v>2.9820473381936239</v>
      </c>
      <c r="F13" s="41">
        <f t="shared" si="0"/>
        <v>3.8878391697968051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29.093711968000001</v>
      </c>
      <c r="C14" s="47">
        <v>29.816430006000001</v>
      </c>
      <c r="D14" s="46">
        <v>29.779780449</v>
      </c>
      <c r="E14" s="41">
        <f t="shared" si="0"/>
        <v>2.4841039149453095</v>
      </c>
      <c r="F14" s="41">
        <f t="shared" si="0"/>
        <v>-0.12291732106300271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1.8742393508999999</v>
      </c>
      <c r="C15" s="47">
        <v>2.1320524165000001</v>
      </c>
      <c r="D15" s="46">
        <v>2.1219698083999998</v>
      </c>
      <c r="E15" s="41">
        <f t="shared" si="0"/>
        <v>13.755610534812414</v>
      </c>
      <c r="F15" s="41">
        <f t="shared" si="0"/>
        <v>-0.47290620164733077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43.802028397999997</v>
      </c>
      <c r="C16" s="47">
        <v>41.108723437000002</v>
      </c>
      <c r="D16" s="46">
        <v>40.879006271000002</v>
      </c>
      <c r="E16" s="41">
        <f t="shared" si="0"/>
        <v>-6.1488133301218806</v>
      </c>
      <c r="F16" s="41">
        <f t="shared" si="0"/>
        <v>-0.55880393939268591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40.610141988000002</v>
      </c>
      <c r="C17" s="47">
        <v>1.4915939831</v>
      </c>
      <c r="D17" s="46">
        <v>1.4574335798</v>
      </c>
      <c r="E17" s="41">
        <f t="shared" si="0"/>
        <v>-96.327040709336202</v>
      </c>
      <c r="F17" s="41">
        <f t="shared" si="0"/>
        <v>-2.2901944957570826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46">
        <v>18.781338741999999</v>
      </c>
      <c r="C18" s="47">
        <v>22.132333319000001</v>
      </c>
      <c r="D18" s="46">
        <v>21.481768709000001</v>
      </c>
      <c r="E18" s="41">
        <f t="shared" si="0"/>
        <v>17.842149715910818</v>
      </c>
      <c r="F18" s="41">
        <f t="shared" si="0"/>
        <v>-2.93943074425645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41.778498986000002</v>
      </c>
      <c r="C19" s="47">
        <v>2.5702608183</v>
      </c>
      <c r="D19" s="46">
        <v>2.3840404338000001</v>
      </c>
      <c r="E19" s="41">
        <f t="shared" si="0"/>
        <v>-93.847886159908953</v>
      </c>
      <c r="F19" s="41">
        <f t="shared" si="0"/>
        <v>-7.2451940742406142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37.017444218999998</v>
      </c>
      <c r="C20" s="47">
        <v>38.121321928999997</v>
      </c>
      <c r="D20" s="46">
        <v>39.603417614999998</v>
      </c>
      <c r="E20" s="41">
        <f t="shared" si="0"/>
        <v>2.9820473381936239</v>
      </c>
      <c r="F20" s="41">
        <f t="shared" si="0"/>
        <v>3.8878391697968051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29.093711968000001</v>
      </c>
      <c r="C21" s="47">
        <v>29.816430006000001</v>
      </c>
      <c r="D21" s="46">
        <v>29.779780449</v>
      </c>
      <c r="E21" s="41">
        <f t="shared" si="0"/>
        <v>2.4841039149453095</v>
      </c>
      <c r="F21" s="41">
        <f t="shared" si="0"/>
        <v>-0.12291732106300271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43.802028397999997</v>
      </c>
      <c r="C22" s="47">
        <v>41.108723437000002</v>
      </c>
      <c r="D22" s="46">
        <v>40.879006271000002</v>
      </c>
      <c r="E22" s="41">
        <f t="shared" si="0"/>
        <v>-6.1488133301218806</v>
      </c>
      <c r="F22" s="41">
        <f t="shared" si="0"/>
        <v>-0.55880393939268591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9">
        <v>84.339148073000004</v>
      </c>
      <c r="C23" s="47">
        <v>63.102009860000003</v>
      </c>
      <c r="D23" s="46">
        <v>63.398360721000003</v>
      </c>
      <c r="E23" s="41">
        <f t="shared" si="0"/>
        <v>-25.18064113549989</v>
      </c>
      <c r="F23" s="41">
        <f t="shared" si="0"/>
        <v>0.46963775267617208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9">
        <v>83.399594320000006</v>
      </c>
      <c r="C24" s="47">
        <v>62.798634812000003</v>
      </c>
      <c r="D24" s="46">
        <v>63.110885291000002</v>
      </c>
      <c r="E24" s="41">
        <f t="shared" si="0"/>
        <v>-24.701510452143406</v>
      </c>
      <c r="F24" s="41">
        <f t="shared" si="0"/>
        <v>0.49722494754031238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0" t="s">
        <v>107</v>
      </c>
      <c r="B25" s="46">
        <v>0</v>
      </c>
      <c r="C25" s="51">
        <v>0</v>
      </c>
      <c r="D25" s="49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3" customFormat="1" ht="15.75" customHeight="1">
      <c r="A26" s="50" t="s">
        <v>105</v>
      </c>
      <c r="B26" s="52">
        <v>1394.2511684000001</v>
      </c>
      <c r="C26" s="51">
        <v>1424.1204651999999</v>
      </c>
      <c r="D26" s="49">
        <v>1453.8849964999999</v>
      </c>
      <c r="E26" s="41">
        <f t="shared" si="0"/>
        <v>2.1423182190535219</v>
      </c>
      <c r="F26" s="41">
        <f t="shared" si="0"/>
        <v>2.0900290408943731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4" customFormat="1" ht="15.75" customHeight="1">
      <c r="A27" s="38" t="s">
        <v>110</v>
      </c>
      <c r="B27" s="46">
        <v>143.58089380999999</v>
      </c>
      <c r="C27" s="51">
        <v>162.33608618</v>
      </c>
      <c r="D27" s="49">
        <v>176.49504605999999</v>
      </c>
      <c r="E27" s="41">
        <f t="shared" si="0"/>
        <v>13.062456899605788</v>
      </c>
      <c r="F27" s="41">
        <f t="shared" si="0"/>
        <v>8.7220039691608626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/>
      <c r="C28" s="56"/>
      <c r="D28" s="56"/>
      <c r="E28" s="33" t="s">
        <v>95</v>
      </c>
      <c r="F28" s="33" t="s">
        <v>95</v>
      </c>
      <c r="G28" s="57"/>
      <c r="H28" s="58"/>
      <c r="I28" s="58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51974</v>
      </c>
      <c r="C29" s="40">
        <v>44928</v>
      </c>
      <c r="D29" s="39">
        <v>47415</v>
      </c>
      <c r="E29" s="41">
        <f t="shared" ref="E29:F32" si="3">IFERROR((C29-B29)*100/B29,"Div by 0")</f>
        <v>-13.556778389194598</v>
      </c>
      <c r="F29" s="41">
        <f t="shared" si="3"/>
        <v>5.5355235042735043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99.076461308000006</v>
      </c>
      <c r="C30" s="47">
        <v>99.416844729000005</v>
      </c>
      <c r="D30" s="46">
        <v>99.538120848000005</v>
      </c>
      <c r="E30" s="41">
        <f t="shared" si="3"/>
        <v>0.34355629632536544</v>
      </c>
      <c r="F30" s="41">
        <f t="shared" si="3"/>
        <v>0.12198749551002852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0.92353869239999997</v>
      </c>
      <c r="C31" s="47">
        <v>0.58315527069999995</v>
      </c>
      <c r="D31" s="46">
        <v>0.46187915219999998</v>
      </c>
      <c r="E31" s="41">
        <f t="shared" si="3"/>
        <v>-36.856433249747838</v>
      </c>
      <c r="F31" s="41">
        <f t="shared" si="3"/>
        <v>-20.79653989141249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6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59" customFormat="1" ht="15.75" customHeight="1">
      <c r="A33" s="31" t="s">
        <v>14</v>
      </c>
      <c r="B33" s="56"/>
      <c r="C33" s="56"/>
      <c r="D33" s="56"/>
      <c r="E33" s="33"/>
      <c r="F33" s="33"/>
      <c r="G33" s="57"/>
      <c r="H33" s="58"/>
      <c r="I33" s="58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51395</v>
      </c>
      <c r="C34" s="40">
        <v>44712</v>
      </c>
      <c r="D34" s="39">
        <v>47200</v>
      </c>
      <c r="E34" s="41">
        <f t="shared" ref="E34:F54" si="6">IFERROR((C34-B34)*100/B34,"Div by 0")</f>
        <v>-13.003210429030061</v>
      </c>
      <c r="F34" s="41">
        <f t="shared" si="6"/>
        <v>5.5645016997674004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99.066057009000005</v>
      </c>
      <c r="C35" s="47">
        <v>99.414027554</v>
      </c>
      <c r="D35" s="46">
        <v>99.536016949</v>
      </c>
      <c r="E35" s="41">
        <f t="shared" si="6"/>
        <v>0.35125102936960828</v>
      </c>
      <c r="F35" s="41">
        <f t="shared" si="6"/>
        <v>0.12270843260397774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0.93199727600000004</v>
      </c>
      <c r="C36" s="47">
        <v>0.56808015749999996</v>
      </c>
      <c r="D36" s="46">
        <v>0.44067796609999998</v>
      </c>
      <c r="E36" s="41">
        <f t="shared" si="6"/>
        <v>-39.047015251147585</v>
      </c>
      <c r="F36" s="41">
        <f t="shared" si="6"/>
        <v>-22.426798351956165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1.9457146000000001E-3</v>
      </c>
      <c r="C37" s="47">
        <v>1.7892288400000001E-2</v>
      </c>
      <c r="D37" s="46">
        <v>2.3305084699999999E-2</v>
      </c>
      <c r="E37" s="41">
        <f t="shared" si="6"/>
        <v>819.57414514955076</v>
      </c>
      <c r="F37" s="41">
        <f t="shared" si="6"/>
        <v>30.252118560753793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38.676914097000001</v>
      </c>
      <c r="C38" s="47">
        <v>34.36661299</v>
      </c>
      <c r="D38" s="46">
        <v>34.260593219999997</v>
      </c>
      <c r="E38" s="41">
        <f t="shared" si="6"/>
        <v>-11.144376969139666</v>
      </c>
      <c r="F38" s="41">
        <f t="shared" si="6"/>
        <v>-0.30849641781939008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82.597528943</v>
      </c>
      <c r="C39" s="47">
        <v>76.236804437000004</v>
      </c>
      <c r="D39" s="46">
        <v>76.762711863999996</v>
      </c>
      <c r="E39" s="41">
        <f t="shared" si="6"/>
        <v>-7.7008653738170425</v>
      </c>
      <c r="F39" s="41">
        <f t="shared" si="6"/>
        <v>0.68983403866906334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54.767973538</v>
      </c>
      <c r="C40" s="47">
        <v>50.706745392999999</v>
      </c>
      <c r="D40" s="46">
        <v>50.802966101999999</v>
      </c>
      <c r="E40" s="41">
        <f t="shared" si="6"/>
        <v>-7.4153339673635621</v>
      </c>
      <c r="F40" s="41">
        <f t="shared" si="6"/>
        <v>0.18975918934304908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82.597528943</v>
      </c>
      <c r="C41" s="47">
        <v>76.236804437000004</v>
      </c>
      <c r="D41" s="46">
        <v>76.762711863999996</v>
      </c>
      <c r="E41" s="41">
        <f t="shared" si="6"/>
        <v>-7.7008653738170425</v>
      </c>
      <c r="F41" s="41">
        <f t="shared" si="6"/>
        <v>0.68983403866906334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1.5935402275999999</v>
      </c>
      <c r="C42" s="47">
        <v>1.5409733404999999</v>
      </c>
      <c r="D42" s="46">
        <v>1.3029661017</v>
      </c>
      <c r="E42" s="41">
        <f t="shared" si="6"/>
        <v>-3.2987486722672816</v>
      </c>
      <c r="F42" s="41">
        <f t="shared" si="6"/>
        <v>-15.445253499503995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48.851055549999998</v>
      </c>
      <c r="C43" s="47">
        <v>45.748344963000001</v>
      </c>
      <c r="D43" s="46">
        <v>44.383474575999998</v>
      </c>
      <c r="E43" s="41">
        <f t="shared" si="6"/>
        <v>-6.3513685673062126</v>
      </c>
      <c r="F43" s="41">
        <f t="shared" si="6"/>
        <v>-2.9834311779013492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33.746473391999999</v>
      </c>
      <c r="C44" s="47">
        <v>30.488459473999999</v>
      </c>
      <c r="D44" s="46">
        <v>32.379237287999999</v>
      </c>
      <c r="E44" s="41">
        <f t="shared" si="6"/>
        <v>-9.6543833785380091</v>
      </c>
      <c r="F44" s="41">
        <f t="shared" si="6"/>
        <v>6.2016180765460476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79.620585660000003</v>
      </c>
      <c r="C45" s="47">
        <v>73.700572553000001</v>
      </c>
      <c r="D45" s="46">
        <v>74.114406779999996</v>
      </c>
      <c r="E45" s="41">
        <f t="shared" si="6"/>
        <v>-7.4352795296934291</v>
      </c>
      <c r="F45" s="41">
        <f t="shared" si="6"/>
        <v>0.56150747906659249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17.402471057</v>
      </c>
      <c r="C46" s="47">
        <v>23.380747897999999</v>
      </c>
      <c r="D46" s="46">
        <v>23.050847458</v>
      </c>
      <c r="E46" s="41">
        <f t="shared" si="6"/>
        <v>34.353034241049848</v>
      </c>
      <c r="F46" s="41">
        <f t="shared" si="6"/>
        <v>-1.4109918187357011</v>
      </c>
      <c r="G46" s="42" t="s">
        <v>118</v>
      </c>
      <c r="H46" s="43" t="str">
        <f t="shared" si="8"/>
        <v>No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99.617552334999999</v>
      </c>
      <c r="D47" s="46">
        <v>99.813559322000003</v>
      </c>
      <c r="E47" s="41">
        <f t="shared" si="6"/>
        <v>-0.38244766500000082</v>
      </c>
      <c r="F47" s="41">
        <f t="shared" si="6"/>
        <v>0.19675948907162444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99.617552334999999</v>
      </c>
      <c r="D48" s="46">
        <v>99.813559322000003</v>
      </c>
      <c r="E48" s="41">
        <f t="shared" si="6"/>
        <v>-0.38244766500000082</v>
      </c>
      <c r="F48" s="41">
        <f t="shared" si="6"/>
        <v>0.19675948907162444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99.617552334999999</v>
      </c>
      <c r="D49" s="46">
        <v>99.813559322000003</v>
      </c>
      <c r="E49" s="41">
        <f t="shared" si="6"/>
        <v>-0.38244766500000082</v>
      </c>
      <c r="F49" s="41">
        <f t="shared" si="6"/>
        <v>0.19675948907162444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69.726627104000002</v>
      </c>
      <c r="C50" s="47">
        <v>70.840042940999993</v>
      </c>
      <c r="D50" s="46">
        <v>72.167372881000006</v>
      </c>
      <c r="E50" s="41">
        <f t="shared" si="6"/>
        <v>1.5968301970770613</v>
      </c>
      <c r="F50" s="41">
        <f t="shared" si="6"/>
        <v>1.8737000782248197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99.617552334999999</v>
      </c>
      <c r="D51" s="46">
        <v>99.813559322000003</v>
      </c>
      <c r="E51" s="41">
        <f t="shared" si="6"/>
        <v>-0.38244766500000082</v>
      </c>
      <c r="F51" s="41">
        <f t="shared" si="6"/>
        <v>0.19675948907162444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97.655413951</v>
      </c>
      <c r="C52" s="47">
        <v>97.311683664</v>
      </c>
      <c r="D52" s="46">
        <v>97.536016949</v>
      </c>
      <c r="E52" s="41">
        <f t="shared" si="6"/>
        <v>-0.35198282726288088</v>
      </c>
      <c r="F52" s="41">
        <f t="shared" si="6"/>
        <v>0.23053067890037052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82.597528943</v>
      </c>
      <c r="C53" s="47">
        <v>76.236804437000004</v>
      </c>
      <c r="D53" s="46">
        <v>76.762711863999996</v>
      </c>
      <c r="E53" s="41">
        <f t="shared" si="6"/>
        <v>-7.7008653738170425</v>
      </c>
      <c r="F53" s="41">
        <f t="shared" si="6"/>
        <v>0.68983403866906334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17.402471057</v>
      </c>
      <c r="C54" s="47">
        <v>23.380747897999999</v>
      </c>
      <c r="D54" s="46">
        <v>23.050847458</v>
      </c>
      <c r="E54" s="41">
        <f t="shared" si="6"/>
        <v>34.353034241049848</v>
      </c>
      <c r="F54" s="41">
        <f t="shared" si="6"/>
        <v>-1.4109918187357011</v>
      </c>
      <c r="G54" s="42" t="s">
        <v>118</v>
      </c>
      <c r="H54" s="43" t="str">
        <f t="shared" si="8"/>
        <v>No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56"/>
      <c r="C55" s="56"/>
      <c r="D55" s="60"/>
      <c r="E55" s="61"/>
      <c r="F55" s="61"/>
      <c r="G55" s="57"/>
      <c r="H55" s="58"/>
      <c r="I55" s="58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0" t="s">
        <v>108</v>
      </c>
      <c r="B56" s="39">
        <v>0</v>
      </c>
      <c r="C56" s="62">
        <v>0</v>
      </c>
      <c r="D56" s="63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56"/>
      <c r="C57" s="56"/>
      <c r="D57" s="56"/>
      <c r="E57" s="33"/>
      <c r="F57" s="33"/>
      <c r="G57" s="57"/>
      <c r="H57" s="58"/>
      <c r="I57" s="58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50222</v>
      </c>
      <c r="C58" s="40">
        <v>43510</v>
      </c>
      <c r="D58" s="39">
        <v>46037</v>
      </c>
      <c r="E58" s="41">
        <f t="shared" ref="E58:F90" si="10">IFERROR((C58-B58)*100/B58,"Div by 0")</f>
        <v>-13.364660905579228</v>
      </c>
      <c r="F58" s="41">
        <f t="shared" si="10"/>
        <v>5.8078602620087336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86.892198637999996</v>
      </c>
      <c r="C59" s="47">
        <v>83.153298092</v>
      </c>
      <c r="D59" s="46">
        <v>83.778265308000002</v>
      </c>
      <c r="E59" s="41">
        <f t="shared" si="10"/>
        <v>-4.3029185641585173</v>
      </c>
      <c r="F59" s="41">
        <f t="shared" si="10"/>
        <v>0.75158439934462262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64">
        <v>56.686312770999997</v>
      </c>
      <c r="C60" s="65">
        <v>58.005056308999997</v>
      </c>
      <c r="D60" s="64">
        <v>56.945500357999997</v>
      </c>
      <c r="E60" s="41">
        <f t="shared" si="10"/>
        <v>2.3263879295297052</v>
      </c>
      <c r="F60" s="41">
        <f t="shared" si="10"/>
        <v>-1.8266613609607008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3.5741308589999998</v>
      </c>
      <c r="C61" s="47">
        <v>4.7322454607999997</v>
      </c>
      <c r="D61" s="46">
        <v>5.1393444403000004</v>
      </c>
      <c r="E61" s="41">
        <f t="shared" si="10"/>
        <v>32.402691660932277</v>
      </c>
      <c r="F61" s="41">
        <f t="shared" si="10"/>
        <v>8.6026598339465554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0.42411692090000003</v>
      </c>
      <c r="C62" s="47">
        <v>0.64812686740000003</v>
      </c>
      <c r="D62" s="46">
        <v>0.64078893059999997</v>
      </c>
      <c r="E62" s="41">
        <f t="shared" si="10"/>
        <v>52.817969635504824</v>
      </c>
      <c r="F62" s="41">
        <f t="shared" si="10"/>
        <v>-1.1321759934805096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5.8998048664000002</v>
      </c>
      <c r="C63" s="47">
        <v>4.2220179269000004</v>
      </c>
      <c r="D63" s="46">
        <v>4.6419184569</v>
      </c>
      <c r="E63" s="41">
        <f t="shared" si="10"/>
        <v>-28.438007315380382</v>
      </c>
      <c r="F63" s="41">
        <f t="shared" si="10"/>
        <v>9.9454937726498436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5.7743618300000001E-2</v>
      </c>
      <c r="C64" s="47">
        <v>2.5281544499999999E-2</v>
      </c>
      <c r="D64" s="46">
        <v>4.1271151499999999E-2</v>
      </c>
      <c r="E64" s="41">
        <f t="shared" si="10"/>
        <v>-56.217595564149129</v>
      </c>
      <c r="F64" s="41">
        <f t="shared" si="10"/>
        <v>63.246163619473485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6.1725936799999999E-2</v>
      </c>
      <c r="C65" s="47">
        <v>4.5966444500000002E-2</v>
      </c>
      <c r="D65" s="46">
        <v>3.2582488E-2</v>
      </c>
      <c r="E65" s="41">
        <f t="shared" si="10"/>
        <v>-25.531394284160946</v>
      </c>
      <c r="F65" s="41">
        <f t="shared" si="10"/>
        <v>-29.116797362911118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1.5331926247000001</v>
      </c>
      <c r="C66" s="47">
        <v>1.5996322683999999</v>
      </c>
      <c r="D66" s="46">
        <v>1.6139192389000001</v>
      </c>
      <c r="E66" s="41">
        <f t="shared" si="10"/>
        <v>4.3334179038984182</v>
      </c>
      <c r="F66" s="41">
        <f t="shared" si="10"/>
        <v>0.89314092883925245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0.26482418060000001</v>
      </c>
      <c r="C67" s="47">
        <v>8.9634566799999996E-2</v>
      </c>
      <c r="D67" s="46">
        <v>8.9058800499999993E-2</v>
      </c>
      <c r="E67" s="41">
        <f t="shared" si="10"/>
        <v>-66.153178838533918</v>
      </c>
      <c r="F67" s="41">
        <f t="shared" si="10"/>
        <v>-0.64234850521975462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3.9823185099999998E-2</v>
      </c>
      <c r="C68" s="47">
        <v>3.4474833400000002E-2</v>
      </c>
      <c r="D68" s="46">
        <v>3.6926819700000002E-2</v>
      </c>
      <c r="E68" s="41">
        <f t="shared" si="10"/>
        <v>-13.430245939820612</v>
      </c>
      <c r="F68" s="41">
        <f t="shared" si="10"/>
        <v>7.1123949216822036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1.9692565011000001</v>
      </c>
      <c r="C69" s="47">
        <v>2.0845782579000001</v>
      </c>
      <c r="D69" s="46">
        <v>2.0331472510999999</v>
      </c>
      <c r="E69" s="41">
        <f t="shared" si="10"/>
        <v>5.856106440963015</v>
      </c>
      <c r="F69" s="41">
        <f t="shared" si="10"/>
        <v>-2.4672140086413266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6.9690573899999997E-2</v>
      </c>
      <c r="C70" s="47">
        <v>2.75798667E-2</v>
      </c>
      <c r="D70" s="46">
        <v>2.3893824500000001E-2</v>
      </c>
      <c r="E70" s="41">
        <f t="shared" si="10"/>
        <v>-60.425255301276842</v>
      </c>
      <c r="F70" s="41">
        <f t="shared" si="10"/>
        <v>-13.364974675530247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10.136991757000001</v>
      </c>
      <c r="C71" s="47">
        <v>8.5382670649999994</v>
      </c>
      <c r="D71" s="46">
        <v>9.2599430893000001</v>
      </c>
      <c r="E71" s="41">
        <f t="shared" si="10"/>
        <v>-15.771194554794992</v>
      </c>
      <c r="F71" s="41">
        <f t="shared" si="10"/>
        <v>8.4522540558410224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0.90796861929999995</v>
      </c>
      <c r="C72" s="47">
        <v>0.83658928980000002</v>
      </c>
      <c r="D72" s="46">
        <v>0.9948519669</v>
      </c>
      <c r="E72" s="41">
        <f t="shared" si="10"/>
        <v>-7.8614313295353702</v>
      </c>
      <c r="F72" s="41">
        <f t="shared" si="10"/>
        <v>18.917607364760212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1.3938114770000001</v>
      </c>
      <c r="C73" s="47">
        <v>1.5881406573000001</v>
      </c>
      <c r="D73" s="46">
        <v>1.4336294719</v>
      </c>
      <c r="E73" s="41">
        <f t="shared" si="10"/>
        <v>13.942285847600322</v>
      </c>
      <c r="F73" s="41">
        <f t="shared" si="10"/>
        <v>-9.7290617609831074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0.34646170999999998</v>
      </c>
      <c r="C74" s="47">
        <v>0.39760974490000001</v>
      </c>
      <c r="D74" s="46">
        <v>0.42791667570000003</v>
      </c>
      <c r="E74" s="41">
        <f t="shared" si="10"/>
        <v>14.762969016114372</v>
      </c>
      <c r="F74" s="41">
        <f t="shared" si="10"/>
        <v>7.6222806882216378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3.5183783999</v>
      </c>
      <c r="C75" s="47">
        <v>0.26430705580000002</v>
      </c>
      <c r="D75" s="46">
        <v>0.41488368050000002</v>
      </c>
      <c r="E75" s="41">
        <f t="shared" si="10"/>
        <v>-92.48781609711132</v>
      </c>
      <c r="F75" s="41">
        <f t="shared" si="10"/>
        <v>56.970338625367866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7.9646370000000001E-3</v>
      </c>
      <c r="C76" s="47">
        <v>1.37899333E-2</v>
      </c>
      <c r="D76" s="46">
        <v>8.6886635000000007E-3</v>
      </c>
      <c r="E76" s="41">
        <f t="shared" si="10"/>
        <v>73.139507801799368</v>
      </c>
      <c r="F76" s="41">
        <f t="shared" si="10"/>
        <v>-36.99270829685593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6">
        <v>0</v>
      </c>
      <c r="C77" s="47">
        <v>0</v>
      </c>
      <c r="D77" s="46">
        <v>0</v>
      </c>
      <c r="E77" s="41" t="str">
        <f t="shared" si="10"/>
        <v>Div by 0</v>
      </c>
      <c r="F77" s="41" t="str">
        <f t="shared" si="10"/>
        <v>Div by 0</v>
      </c>
      <c r="G77" s="42" t="s">
        <v>118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13.107801362</v>
      </c>
      <c r="C78" s="47">
        <v>16.846701908</v>
      </c>
      <c r="D78" s="46">
        <v>16.221734691999998</v>
      </c>
      <c r="E78" s="41">
        <f t="shared" si="10"/>
        <v>28.524238678495774</v>
      </c>
      <c r="F78" s="41">
        <f t="shared" si="10"/>
        <v>-3.7097303639190251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1.0334116523000001</v>
      </c>
      <c r="C79" s="47">
        <v>1.2824638014</v>
      </c>
      <c r="D79" s="46">
        <v>1.2815778613</v>
      </c>
      <c r="E79" s="41">
        <f t="shared" si="10"/>
        <v>24.099994280662507</v>
      </c>
      <c r="F79" s="41">
        <f t="shared" si="10"/>
        <v>-6.9081099913538127E-2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2.7736848393</v>
      </c>
      <c r="C80" s="47">
        <v>1.5996322683999999</v>
      </c>
      <c r="D80" s="46">
        <v>1.7029780394</v>
      </c>
      <c r="E80" s="41">
        <f t="shared" si="10"/>
        <v>-42.328261461612122</v>
      </c>
      <c r="F80" s="41">
        <f t="shared" si="10"/>
        <v>6.4605955407094662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0.1373899885</v>
      </c>
      <c r="C81" s="47">
        <v>0.16777752239999999</v>
      </c>
      <c r="D81" s="46">
        <v>0.14336294720000001</v>
      </c>
      <c r="E81" s="41">
        <f t="shared" si="10"/>
        <v>22.117720680935921</v>
      </c>
      <c r="F81" s="41">
        <f t="shared" si="10"/>
        <v>-14.551755712420739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2.0568675082999999</v>
      </c>
      <c r="C82" s="47">
        <v>4.0427487934000004</v>
      </c>
      <c r="D82" s="46">
        <v>3.8164954276</v>
      </c>
      <c r="E82" s="41">
        <f t="shared" si="10"/>
        <v>96.548818875617826</v>
      </c>
      <c r="F82" s="41">
        <f t="shared" si="10"/>
        <v>-5.5965229936960421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0.43407271710000001</v>
      </c>
      <c r="C83" s="47">
        <v>0.73316478969999999</v>
      </c>
      <c r="D83" s="46">
        <v>0.67554358449999996</v>
      </c>
      <c r="E83" s="41">
        <f t="shared" si="10"/>
        <v>68.903679226422398</v>
      </c>
      <c r="F83" s="41">
        <f t="shared" si="10"/>
        <v>-7.8592433801380119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1.19469555E-2</v>
      </c>
      <c r="C84" s="47">
        <v>1.8386577800000001E-2</v>
      </c>
      <c r="D84" s="46">
        <v>1.73773269E-2</v>
      </c>
      <c r="E84" s="41">
        <f t="shared" si="10"/>
        <v>53.901785270732788</v>
      </c>
      <c r="F84" s="41">
        <f t="shared" si="10"/>
        <v>-5.489063331839823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1.4993429173999999</v>
      </c>
      <c r="C85" s="47">
        <v>1.6800735463000001</v>
      </c>
      <c r="D85" s="46">
        <v>1.5704759214999999</v>
      </c>
      <c r="E85" s="41">
        <f t="shared" si="10"/>
        <v>12.053988904246392</v>
      </c>
      <c r="F85" s="41">
        <f t="shared" si="10"/>
        <v>-6.5233825650886104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0.1015491219</v>
      </c>
      <c r="C86" s="47">
        <v>0.12181107789999999</v>
      </c>
      <c r="D86" s="46">
        <v>0.12381345439999999</v>
      </c>
      <c r="E86" s="41">
        <f t="shared" si="10"/>
        <v>19.952861847444492</v>
      </c>
      <c r="F86" s="41">
        <f t="shared" si="10"/>
        <v>1.6438377646110625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9.9557962999999999E-3</v>
      </c>
      <c r="C87" s="47">
        <v>1.8386577800000001E-2</v>
      </c>
      <c r="D87" s="46">
        <v>1.73773269E-2</v>
      </c>
      <c r="E87" s="41">
        <f t="shared" si="10"/>
        <v>84.68214139736871</v>
      </c>
      <c r="F87" s="41">
        <f t="shared" si="10"/>
        <v>-5.489063331839823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4.2033371829000004</v>
      </c>
      <c r="C88" s="47">
        <v>5.9825327510999999</v>
      </c>
      <c r="D88" s="46">
        <v>5.7584117123</v>
      </c>
      <c r="E88" s="41">
        <f t="shared" si="10"/>
        <v>42.328166663338742</v>
      </c>
      <c r="F88" s="41">
        <f t="shared" si="10"/>
        <v>-3.7462567799364086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0.84624268250000001</v>
      </c>
      <c r="C89" s="47">
        <v>1.1997242013</v>
      </c>
      <c r="D89" s="46">
        <v>1.1143210896</v>
      </c>
      <c r="E89" s="41">
        <f t="shared" si="10"/>
        <v>41.770703145784665</v>
      </c>
      <c r="F89" s="41">
        <f t="shared" si="10"/>
        <v>-7.1185620501327485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6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59" customFormat="1" ht="15.75" customHeight="1">
      <c r="A91" s="31" t="s">
        <v>61</v>
      </c>
      <c r="B91" s="56"/>
      <c r="C91" s="56"/>
      <c r="D91" s="56"/>
      <c r="E91" s="33"/>
      <c r="F91" s="33"/>
      <c r="G91" s="57"/>
      <c r="H91" s="58"/>
      <c r="I91" s="58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42451</v>
      </c>
      <c r="C92" s="40">
        <v>34087</v>
      </c>
      <c r="D92" s="39">
        <v>36232</v>
      </c>
      <c r="E92" s="41">
        <f t="shared" ref="E92:F95" si="13">IFERROR((C92-B92)*100/B92,"Div by 0")</f>
        <v>-19.702716072648464</v>
      </c>
      <c r="F92" s="41">
        <f t="shared" si="13"/>
        <v>6.2927215654061666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46">
        <v>19.092600880999999</v>
      </c>
      <c r="C93" s="47">
        <v>16.372810748999999</v>
      </c>
      <c r="D93" s="46">
        <v>16.902185913</v>
      </c>
      <c r="E93" s="41">
        <f t="shared" si="13"/>
        <v>-14.245257358868267</v>
      </c>
      <c r="F93" s="41">
        <f t="shared" si="13"/>
        <v>3.2332576984824288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70.438858920000001</v>
      </c>
      <c r="C94" s="47">
        <v>75.574265849</v>
      </c>
      <c r="D94" s="46">
        <v>75.706557739000004</v>
      </c>
      <c r="E94" s="41">
        <f t="shared" si="13"/>
        <v>7.2905879052249674</v>
      </c>
      <c r="F94" s="41">
        <f t="shared" si="13"/>
        <v>0.17504885891227645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46">
        <v>10.468540199</v>
      </c>
      <c r="C95" s="47">
        <v>8.0529234018999993</v>
      </c>
      <c r="D95" s="46">
        <v>7.3912563479999998</v>
      </c>
      <c r="E95" s="41">
        <f t="shared" si="13"/>
        <v>-23.075010948811663</v>
      </c>
      <c r="F95" s="41">
        <f t="shared" si="13"/>
        <v>-8.2164826470830015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56"/>
      <c r="C96" s="56"/>
      <c r="D96" s="56"/>
      <c r="E96" s="33"/>
      <c r="F96" s="33"/>
      <c r="G96" s="57"/>
      <c r="H96" s="58"/>
      <c r="I96" s="58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8944</v>
      </c>
      <c r="C97" s="40">
        <v>10454</v>
      </c>
      <c r="D97" s="39">
        <v>10880</v>
      </c>
      <c r="E97" s="41">
        <f t="shared" ref="E97:F100" si="16">IFERROR((C97-B97)*100/B97,"Div by 0")</f>
        <v>16.882826475849733</v>
      </c>
      <c r="F97" s="41">
        <f t="shared" si="16"/>
        <v>4.0749952171417636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8.0836314847999997</v>
      </c>
      <c r="C98" s="47">
        <v>8.6856705566999999</v>
      </c>
      <c r="D98" s="46">
        <v>8.9338235293999997</v>
      </c>
      <c r="E98" s="41">
        <f t="shared" si="16"/>
        <v>7.447631340345489</v>
      </c>
      <c r="F98" s="41">
        <f t="shared" si="16"/>
        <v>2.8570387407634086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65.720035777999996</v>
      </c>
      <c r="C99" s="47">
        <v>72.182896498999995</v>
      </c>
      <c r="D99" s="46">
        <v>72.306985294</v>
      </c>
      <c r="E99" s="41">
        <f t="shared" si="16"/>
        <v>9.8339275754981603</v>
      </c>
      <c r="F99" s="41">
        <f t="shared" si="16"/>
        <v>0.17190886071151898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26.196332736999999</v>
      </c>
      <c r="C100" s="47">
        <v>19.131432944</v>
      </c>
      <c r="D100" s="46">
        <v>18.759191176000002</v>
      </c>
      <c r="E100" s="41">
        <f t="shared" si="16"/>
        <v>-26.969041292644192</v>
      </c>
      <c r="F100" s="41">
        <f t="shared" si="16"/>
        <v>-1.9457077213693028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6"/>
      <c r="C101" s="66"/>
      <c r="D101" s="66"/>
      <c r="E101" s="67"/>
      <c r="F101" s="67"/>
      <c r="G101" s="68"/>
      <c r="H101" s="69"/>
      <c r="I101" s="69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2013-05-15T00:33:10Z</cp:lastPrinted>
  <dcterms:created xsi:type="dcterms:W3CDTF">2010-06-23T15:28:17Z</dcterms:created>
  <dcterms:modified xsi:type="dcterms:W3CDTF">2013-05-31T16:27:15Z</dcterms:modified>
</cp:coreProperties>
</file>