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<sst xmlns="http://schemas.openxmlformats.org/spreadsheetml/2006/main" count="1361" uniqueCount="140">
  <si>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</si>
  <si>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</si>
  <si>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</si>
  <si>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</si>
  <si>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</si>
  <si>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</si>
  <si>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</si>
  <si>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</si>
  <si>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</si>
  <si>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</si>
  <si>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</si>
  <si>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</si>
  <si>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</si>
  <si>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</si>
  <si>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</si>
  <si>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</si>
  <si>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</si>
  <si>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</si>
  <si>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</si>
  <si>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</si>
  <si>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</si>
  <si>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</si>
  <si>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</si>
  <si>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</si>
  <si>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</si>
  <si>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</si>
  <si>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</si>
  <si>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</si>
  <si>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</si>
  <si>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</si>
  <si>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</si>
  <si>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</si>
  <si>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</si>
  <si>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</si>
  <si>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</si>
  <si>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</si>
  <si>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</si>
  <si>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</si>
  <si>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</si>
  <si>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</si>
  <si>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</si>
  <si>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</si>
  <si>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</si>
  <si>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</si>
  <si>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</si>
  <si>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</si>
  <si>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</si>
  <si>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</si>
  <si>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</si>
  <si>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</si>
  <si>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</si>
  <si>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</si>
  <si>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</si>
  <si>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</si>
  <si>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</si>
  <si>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</si>
  <si>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</si>
  <si>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</si>
  <si>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</si>
  <si>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</si>
  <si>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</si>
  <si>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</si>
  <si>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</si>
  <si>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</si>
  <si>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</si>
  <si>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</si>
  <si>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</si>
  <si>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</si>
  <si>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</si>
  <si>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</si>
  <si>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</si>
  <si>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</si>
  <si>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</si>
  <si>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</si>
  <si>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</si>
  <si>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</si>
  <si>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</si>
  <si>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</si>
  <si>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</si>
  <si>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</si>
  <si>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</si>
  <si>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</si>
  <si>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</si>
  <si>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</si>
  <si>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</si>
  <si>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</si>
  <si>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</si>
  <si>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</si>
  <si>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</si>
  <si>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</si>
  <si>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</si>
  <si>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</si>
  <si>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</si>
  <si>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</si>
  <si>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</si>
  <si>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</si>
  <si>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</si>
  <si>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</si>
  <si>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</si>
  <si>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</si>
  <si>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</si>
  <si>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</si>
  <si>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</si>
  <si>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</si>
  <si>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</si>
  <si>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</si>
  <si>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</si>
  <si>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</si>
  <si>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</si>
  <si>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</si>
  <si>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</si>
  <si>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</si>
  <si>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</si>
  <si>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</si>
  <si>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</si>
  <si>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</si>
  <si>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</si>
  <si>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</si>
  <si>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</si>
  <si>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</si>
  <si>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</si>
  <si>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</si>
  <si>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</si>
  <si>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</si>
  <si>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</si>
  <si>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</si>
  <si>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</si>
  <si>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</si>
  <si>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</si>
  <si>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</si>
  <si>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</si>
  <si>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LA</t>
  </si>
  <si>
    <t>Produced: 05/20/2013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</si>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</sst>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7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11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1" fillId="4" borderId="8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10" fillId="0" borderId="10" xfId="0" applyNumberFormat="1" applyFont="1" applyFill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71" customWidth="1"/>
    <col min="3" max="4" width="11.7109375" style="18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132</v>
      </c>
      <c r="B3" s="85"/>
      <c r="C3" s="85"/>
      <c r="D3" s="85"/>
      <c r="E3" s="85"/>
      <c r="F3" s="85"/>
      <c r="G3" s="85"/>
      <c r="H3" s="85"/>
      <c r="I3" s="85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6" customFormat="1" ht="15.75" customHeight="1">
      <c r="A6" s="33" t="s">
        <v>0</v>
      </c>
      <c r="B6" s="76"/>
      <c r="C6" s="76"/>
      <c r="D6" s="76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1199</v>
      </c>
      <c r="C7" s="41">
        <v>1282</v>
      </c>
      <c r="D7" s="41">
        <v>1306</v>
      </c>
      <c r="E7" s="43">
        <f>IFERROR((C7-B7)*100/B7,"Div by 0")</f>
        <v>6.922435362802335</v>
      </c>
      <c r="F7" s="43">
        <f>IFERROR((D7-C7)*100/C7,"Div by 0")</f>
        <v>1.8720748829953198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40.200000000000003</v>
      </c>
      <c r="C8" s="50">
        <v>39.235999999999997</v>
      </c>
      <c r="D8" s="50">
        <v>39.43338438</v>
      </c>
      <c r="E8" s="43">
        <f t="shared" ref="E8:F71" si="1">IFERROR((C8-B8)*100/B8,"Div by 0")</f>
        <v>-2.3980099502487704</v>
      </c>
      <c r="F8" s="43">
        <f t="shared" si="1"/>
        <v>0.50306957895810633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59.8</v>
      </c>
      <c r="C9" s="50">
        <v>60.764000000000003</v>
      </c>
      <c r="D9" s="50">
        <v>60.56661562</v>
      </c>
      <c r="E9" s="43">
        <f t="shared" si="1"/>
        <v>1.6120401337792738</v>
      </c>
      <c r="F9" s="43">
        <f t="shared" si="1"/>
        <v>-0.32483769995392431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2.2519999999999998</v>
      </c>
      <c r="C10" s="50">
        <v>1.4039999999999999</v>
      </c>
      <c r="D10" s="50">
        <v>1.6845329250000001</v>
      </c>
      <c r="E10" s="43">
        <f t="shared" si="1"/>
        <v>-37.65541740674955</v>
      </c>
      <c r="F10" s="43">
        <f t="shared" si="1"/>
        <v>19.980977564102577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69.808000000000007</v>
      </c>
      <c r="C11" s="50">
        <v>68.954999999999998</v>
      </c>
      <c r="D11" s="50">
        <v>70.597243492000004</v>
      </c>
      <c r="E11" s="43">
        <f t="shared" si="1"/>
        <v>-1.2219229887692078</v>
      </c>
      <c r="F11" s="43">
        <f t="shared" si="1"/>
        <v>2.3816162598796402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10.259</v>
      </c>
      <c r="C12" s="50">
        <v>6.4740000000000002</v>
      </c>
      <c r="D12" s="50">
        <v>5.8192955590000004</v>
      </c>
      <c r="E12" s="43">
        <f t="shared" si="1"/>
        <v>-36.89443415537577</v>
      </c>
      <c r="F12" s="43">
        <f t="shared" si="1"/>
        <v>-10.112827324683346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88.823999999999998</v>
      </c>
      <c r="C13" s="50">
        <v>91.81</v>
      </c>
      <c r="D13" s="50">
        <v>90.735068913000006</v>
      </c>
      <c r="E13" s="43">
        <f t="shared" si="1"/>
        <v>3.36170404395209</v>
      </c>
      <c r="F13" s="43">
        <f t="shared" si="1"/>
        <v>-1.1708213560614267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77.564999999999998</v>
      </c>
      <c r="C14" s="50">
        <v>78.471000000000004</v>
      </c>
      <c r="D14" s="50">
        <v>76.416539051000001</v>
      </c>
      <c r="E14" s="43">
        <f t="shared" si="1"/>
        <v>1.1680526010442931</v>
      </c>
      <c r="F14" s="43">
        <f t="shared" si="1"/>
        <v>-2.6181149074180303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521.77800000000002</v>
      </c>
      <c r="C16" s="50">
        <v>499.15100000000001</v>
      </c>
      <c r="D16" s="50">
        <v>483.98315466999998</v>
      </c>
      <c r="E16" s="43">
        <f t="shared" si="1"/>
        <v>-4.3365185960312633</v>
      </c>
      <c r="F16" s="43">
        <f t="shared" si="1"/>
        <v>-3.0387288275491855</v>
      </c>
      <c r="G16" s="44" t="s">
        <v>119</v>
      </c>
      <c r="H16" s="45" t="str">
        <f t="shared" si="2"/>
        <v>Yes</v>
      </c>
      <c r="I16" s="45" t="str">
        <f t="shared" si="0"/>
        <v>Yes</v>
      </c>
    </row>
    <row r="17" spans="1:33" s="54" customFormat="1" ht="15.75" customHeight="1">
      <c r="A17" s="40" t="s">
        <v>98</v>
      </c>
      <c r="B17" s="48">
        <v>362.27600000000001</v>
      </c>
      <c r="C17" s="50">
        <v>341.36799999999999</v>
      </c>
      <c r="D17" s="50">
        <v>330.31776416999998</v>
      </c>
      <c r="E17" s="43">
        <f t="shared" si="1"/>
        <v>-5.7712903973765899</v>
      </c>
      <c r="F17" s="43">
        <f t="shared" si="1"/>
        <v>-3.2370450159358874</v>
      </c>
      <c r="G17" s="44" t="s">
        <v>119</v>
      </c>
      <c r="H17" s="45" t="str">
        <f t="shared" si="2"/>
        <v>Yes</v>
      </c>
      <c r="I17" s="45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130</v>
      </c>
      <c r="C18" s="87" t="s">
        <v>95</v>
      </c>
      <c r="D18" s="87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1065</v>
      </c>
      <c r="C19" s="41">
        <v>1177</v>
      </c>
      <c r="D19" s="41">
        <v>1185</v>
      </c>
      <c r="E19" s="43">
        <f t="shared" si="1"/>
        <v>10.51643192488263</v>
      </c>
      <c r="F19" s="43">
        <f t="shared" si="1"/>
        <v>0.67969413763806286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100</v>
      </c>
      <c r="C20" s="50">
        <v>100</v>
      </c>
      <c r="D20" s="50">
        <v>100</v>
      </c>
      <c r="E20" s="43">
        <f t="shared" si="1"/>
        <v>0</v>
      </c>
      <c r="F20" s="43">
        <f t="shared" si="1"/>
        <v>0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</v>
      </c>
      <c r="C21" s="50">
        <v>0</v>
      </c>
      <c r="D21" s="50">
        <v>0</v>
      </c>
      <c r="E21" s="43" t="str">
        <f t="shared" si="1"/>
        <v>Div by 0</v>
      </c>
      <c r="F21" s="43" t="str">
        <f t="shared" si="1"/>
        <v>Div by 0</v>
      </c>
      <c r="G21" s="44" t="s">
        <v>119</v>
      </c>
      <c r="H21" s="45" t="str">
        <f t="shared" si="3"/>
        <v>N/A</v>
      </c>
      <c r="I21" s="45" t="str">
        <f>IF(F21="Div by 0","N/A",IF(G21="N/A","N/A",IF(AND((ABS(F21)&gt;ABS(VALUE(MID(G21,1,2)))),(C21&gt;=10)),"No",IF(AND((ABS(F21)&gt;ABS(VALUE(MID(G21,1,2)))),(D21&gt;=10)),"No","Yes"))))</f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1"/>
        <v>Div by 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6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930</v>
      </c>
      <c r="C24" s="41">
        <v>1006</v>
      </c>
      <c r="D24" s="41">
        <v>998</v>
      </c>
      <c r="E24" s="43">
        <f t="shared" si="1"/>
        <v>8.172043010752688</v>
      </c>
      <c r="F24" s="43">
        <f t="shared" si="1"/>
        <v>-0.79522862823061635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100</v>
      </c>
      <c r="C25" s="80">
        <v>100</v>
      </c>
      <c r="D25" s="80">
        <v>100</v>
      </c>
      <c r="E25" s="43">
        <f t="shared" si="1"/>
        <v>0</v>
      </c>
      <c r="F25" s="43">
        <f t="shared" si="1"/>
        <v>0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0">
        <v>0</v>
      </c>
      <c r="D26" s="50">
        <v>0</v>
      </c>
      <c r="E26" s="43" t="str">
        <f t="shared" si="1"/>
        <v>Div by 0</v>
      </c>
      <c r="F26" s="43" t="str">
        <f t="shared" si="1"/>
        <v>Div by 0</v>
      </c>
      <c r="G26" s="44" t="s">
        <v>119</v>
      </c>
      <c r="H26" s="45" t="str">
        <f t="shared" si="4"/>
        <v>N/A</v>
      </c>
      <c r="I26" s="45" t="str">
        <f>IF(F26="Div by 0","N/A",IF(G26="N/A","N/A",IF(AND((ABS(F26)&gt;ABS(VALUE(MID(G26,1,2)))),(C26&gt;=10)),"No",IF(AND((ABS(F26)&gt;ABS(VALUE(MID(G26,1,2)))),(D26&gt;=10)),"No","Yes"))))</f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1"/>
        <v>Div by 0</v>
      </c>
      <c r="F27" s="43" t="str">
        <f t="shared" si="1"/>
        <v>Div by 0</v>
      </c>
      <c r="G27" s="44" t="s">
        <v>119</v>
      </c>
      <c r="H27" s="45" t="str">
        <f t="shared" si="4"/>
        <v>N/A</v>
      </c>
      <c r="I27" s="45" t="str">
        <f>IF(F27="Div by 0","N/A",IF(G27="N/A","N/A",IF(AND((ABS(F27)&gt;ABS(VALUE(MID(G27,1,2)))),(C27&gt;=10)),"No",IF(AND((ABS(F27)&gt;ABS(VALUE(MID(G27,1,2)))),(D27&gt;=10)),"No","Yes"))))</f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0.108</v>
      </c>
      <c r="C28" s="50">
        <v>0</v>
      </c>
      <c r="D28" s="50">
        <v>0</v>
      </c>
      <c r="E28" s="43">
        <f t="shared" si="1"/>
        <v>-100.00000000000001</v>
      </c>
      <c r="F28" s="43" t="str">
        <f t="shared" si="1"/>
        <v>Div by 0</v>
      </c>
      <c r="G28" s="44" t="s">
        <v>119</v>
      </c>
      <c r="H28" s="45" t="str">
        <f t="shared" si="4"/>
        <v>Yes</v>
      </c>
      <c r="I28" s="45" t="str">
        <f>IF(F28="Div by 0","N/A",IF(G28="N/A","N/A",IF(AND((ABS(F28)&gt;ABS(VALUE(MID(G28,1,2)))),(C28&gt;=10)),"No",IF(AND((ABS(F28)&gt;ABS(VALUE(MID(G28,1,2)))),(D28&gt;=10)),"No","Yes"))))</f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0.215</v>
      </c>
      <c r="C29" s="50">
        <v>0.19900000000000001</v>
      </c>
      <c r="D29" s="50">
        <v>0</v>
      </c>
      <c r="E29" s="43">
        <f t="shared" si="1"/>
        <v>-7.4418604651162736</v>
      </c>
      <c r="F29" s="43">
        <f t="shared" si="1"/>
        <v>-100</v>
      </c>
      <c r="G29" s="44" t="s">
        <v>119</v>
      </c>
      <c r="H29" s="45" t="str">
        <f t="shared" si="4"/>
        <v>Yes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9.9000000000000005E-2</v>
      </c>
      <c r="D30" s="50">
        <v>0</v>
      </c>
      <c r="E30" s="43" t="str">
        <f t="shared" si="1"/>
        <v>Div by 0</v>
      </c>
      <c r="F30" s="43">
        <f t="shared" si="1"/>
        <v>-100</v>
      </c>
      <c r="G30" s="44" t="s">
        <v>119</v>
      </c>
      <c r="H30" s="45" t="str">
        <f t="shared" si="4"/>
        <v>N/A</v>
      </c>
      <c r="I30" s="45" t="str">
        <f t="shared" si="5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0.215</v>
      </c>
      <c r="C31" s="50">
        <v>0.19900000000000001</v>
      </c>
      <c r="D31" s="50">
        <v>0</v>
      </c>
      <c r="E31" s="43">
        <f t="shared" si="1"/>
        <v>-7.4418604651162736</v>
      </c>
      <c r="F31" s="43">
        <f t="shared" si="1"/>
        <v>-100</v>
      </c>
      <c r="G31" s="44" t="s">
        <v>119</v>
      </c>
      <c r="H31" s="45" t="str">
        <f t="shared" si="4"/>
        <v>Yes</v>
      </c>
      <c r="I31" s="45" t="str">
        <f t="shared" si="5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1"/>
        <v>Div by 0</v>
      </c>
      <c r="F32" s="43" t="str">
        <f t="shared" si="1"/>
        <v>Div by 0</v>
      </c>
      <c r="G32" s="44" t="s">
        <v>119</v>
      </c>
      <c r="H32" s="45" t="str">
        <f t="shared" si="4"/>
        <v>N/A</v>
      </c>
      <c r="I32" s="45" t="str">
        <f t="shared" si="5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0.108</v>
      </c>
      <c r="C33" s="50">
        <v>0</v>
      </c>
      <c r="D33" s="50">
        <v>0</v>
      </c>
      <c r="E33" s="43">
        <f t="shared" si="1"/>
        <v>-100.00000000000001</v>
      </c>
      <c r="F33" s="43" t="str">
        <f t="shared" si="1"/>
        <v>Div by 0</v>
      </c>
      <c r="G33" s="44" t="s">
        <v>119</v>
      </c>
      <c r="H33" s="45" t="str">
        <f t="shared" si="4"/>
        <v>Yes</v>
      </c>
      <c r="I33" s="45" t="str">
        <f t="shared" si="5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0.108</v>
      </c>
      <c r="C34" s="50">
        <v>0.19900000000000001</v>
      </c>
      <c r="D34" s="50">
        <v>0</v>
      </c>
      <c r="E34" s="43">
        <f t="shared" si="1"/>
        <v>84.259259259259267</v>
      </c>
      <c r="F34" s="43">
        <f t="shared" si="1"/>
        <v>-100</v>
      </c>
      <c r="G34" s="44" t="s">
        <v>119</v>
      </c>
      <c r="H34" s="45" t="str">
        <f t="shared" si="4"/>
        <v>Yes</v>
      </c>
      <c r="I34" s="45" t="str">
        <f t="shared" si="5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0.215</v>
      </c>
      <c r="C35" s="50">
        <v>0.19900000000000001</v>
      </c>
      <c r="D35" s="50">
        <v>0</v>
      </c>
      <c r="E35" s="43">
        <f t="shared" si="1"/>
        <v>-7.4418604651162736</v>
      </c>
      <c r="F35" s="43">
        <f t="shared" si="1"/>
        <v>-100</v>
      </c>
      <c r="G35" s="44" t="s">
        <v>119</v>
      </c>
      <c r="H35" s="45" t="str">
        <f t="shared" si="4"/>
        <v>Yes</v>
      </c>
      <c r="I35" s="45" t="str">
        <f t="shared" si="5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99.784999999999997</v>
      </c>
      <c r="C36" s="50">
        <v>99.701999999999998</v>
      </c>
      <c r="D36" s="50">
        <v>100</v>
      </c>
      <c r="E36" s="43">
        <f t="shared" si="1"/>
        <v>-8.3178834494160858E-2</v>
      </c>
      <c r="F36" s="43">
        <f t="shared" si="1"/>
        <v>0.29889069426892323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99.900999999999996</v>
      </c>
      <c r="D37" s="50">
        <v>100</v>
      </c>
      <c r="E37" s="43">
        <f t="shared" si="1"/>
        <v>-9.9000000000003752E-2</v>
      </c>
      <c r="F37" s="43">
        <f t="shared" si="1"/>
        <v>9.9098107126058557E-2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99.900999999999996</v>
      </c>
      <c r="D38" s="50">
        <v>100</v>
      </c>
      <c r="E38" s="43">
        <f t="shared" si="1"/>
        <v>-9.9000000000003752E-2</v>
      </c>
      <c r="F38" s="43">
        <f t="shared" si="1"/>
        <v>9.9098107126058557E-2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99.900999999999996</v>
      </c>
      <c r="D39" s="50">
        <v>100</v>
      </c>
      <c r="E39" s="43">
        <f t="shared" si="1"/>
        <v>-9.9000000000003752E-2</v>
      </c>
      <c r="F39" s="43">
        <f t="shared" si="1"/>
        <v>9.9098107126058557E-2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38.817</v>
      </c>
      <c r="C40" s="50">
        <v>37.177</v>
      </c>
      <c r="D40" s="50">
        <v>35.971943887999998</v>
      </c>
      <c r="E40" s="43">
        <f t="shared" si="1"/>
        <v>-4.2249529845170946</v>
      </c>
      <c r="F40" s="43">
        <f t="shared" si="1"/>
        <v>-3.2414022433224874</v>
      </c>
      <c r="G40" s="44" t="s">
        <v>119</v>
      </c>
      <c r="H40" s="45" t="str">
        <f t="shared" si="4"/>
        <v>Yes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99.900999999999996</v>
      </c>
      <c r="D41" s="50">
        <v>100</v>
      </c>
      <c r="E41" s="43">
        <f t="shared" si="1"/>
        <v>-9.9000000000003752E-2</v>
      </c>
      <c r="F41" s="43">
        <f t="shared" si="1"/>
        <v>9.9098107126058557E-2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99.247</v>
      </c>
      <c r="C42" s="50">
        <v>99.503</v>
      </c>
      <c r="D42" s="50">
        <v>99.599198396999995</v>
      </c>
      <c r="E42" s="43">
        <f t="shared" si="1"/>
        <v>0.25794230556087361</v>
      </c>
      <c r="F42" s="43">
        <f t="shared" si="1"/>
        <v>9.6678891088705754E-2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0.215</v>
      </c>
      <c r="C43" s="50">
        <v>0.19900000000000001</v>
      </c>
      <c r="D43" s="50">
        <v>0</v>
      </c>
      <c r="E43" s="43">
        <f t="shared" si="1"/>
        <v>-7.4418604651162736</v>
      </c>
      <c r="F43" s="43">
        <f t="shared" si="1"/>
        <v>-100</v>
      </c>
      <c r="G43" s="44" t="s">
        <v>119</v>
      </c>
      <c r="H43" s="45" t="str">
        <f t="shared" si="4"/>
        <v>Yes</v>
      </c>
      <c r="I43" s="45" t="str">
        <f t="shared" si="5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99.784999999999997</v>
      </c>
      <c r="C44" s="50">
        <v>99.701999999999998</v>
      </c>
      <c r="D44" s="50">
        <v>100</v>
      </c>
      <c r="E44" s="43">
        <f t="shared" si="1"/>
        <v>-8.3178834494160858E-2</v>
      </c>
      <c r="F44" s="43">
        <f t="shared" si="1"/>
        <v>0.29889069426892323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923</v>
      </c>
      <c r="C48" s="41">
        <v>1001</v>
      </c>
      <c r="D48" s="41">
        <v>994</v>
      </c>
      <c r="E48" s="43">
        <f t="shared" si="1"/>
        <v>8.4507042253521121</v>
      </c>
      <c r="F48" s="43">
        <f t="shared" si="1"/>
        <v>-0.69930069930069927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0.433</v>
      </c>
      <c r="C49" s="50">
        <v>0.1</v>
      </c>
      <c r="D49" s="50">
        <v>0</v>
      </c>
      <c r="E49" s="43">
        <f t="shared" si="1"/>
        <v>-76.905311778290994</v>
      </c>
      <c r="F49" s="43">
        <f t="shared" si="1"/>
        <v>-100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5" t="str">
        <f t="shared" si="6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0.108</v>
      </c>
      <c r="C50" s="80">
        <v>0</v>
      </c>
      <c r="D50" s="80">
        <v>0</v>
      </c>
      <c r="E50" s="43">
        <f t="shared" si="1"/>
        <v>-100.00000000000001</v>
      </c>
      <c r="F50" s="43" t="str">
        <f t="shared" si="1"/>
        <v>Div by 0</v>
      </c>
      <c r="G50" s="44" t="s">
        <v>119</v>
      </c>
      <c r="H50" s="45" t="str">
        <f t="shared" si="7"/>
        <v>Yes</v>
      </c>
      <c r="I50" s="45" t="str">
        <f t="shared" si="6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"/>
        <v>Div by 0</v>
      </c>
      <c r="F51" s="43" t="str">
        <f t="shared" si="1"/>
        <v>Div by 0</v>
      </c>
      <c r="G51" s="44" t="s">
        <v>119</v>
      </c>
      <c r="H51" s="45" t="str">
        <f t="shared" si="7"/>
        <v>N/A</v>
      </c>
      <c r="I51" s="45" t="str">
        <f t="shared" si="6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"/>
        <v>Div by 0</v>
      </c>
      <c r="F53" s="43" t="str">
        <f t="shared" si="1"/>
        <v>Div by 0</v>
      </c>
      <c r="G53" s="44" t="s">
        <v>119</v>
      </c>
      <c r="H53" s="45" t="str">
        <f t="shared" si="7"/>
        <v>N/A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"/>
        <v>Div by 0</v>
      </c>
      <c r="F54" s="43" t="str">
        <f t="shared" si="1"/>
        <v>Div by 0</v>
      </c>
      <c r="G54" s="44" t="s">
        <v>119</v>
      </c>
      <c r="H54" s="45" t="str">
        <f t="shared" si="7"/>
        <v>N/A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0.1</v>
      </c>
      <c r="D57" s="50">
        <v>0</v>
      </c>
      <c r="E57" s="43" t="str">
        <f t="shared" si="1"/>
        <v>Div by 0</v>
      </c>
      <c r="F57" s="43">
        <f t="shared" si="1"/>
        <v>-100</v>
      </c>
      <c r="G57" s="44" t="s">
        <v>119</v>
      </c>
      <c r="H57" s="45" t="str">
        <f t="shared" si="7"/>
        <v>N/A</v>
      </c>
      <c r="I57" s="45" t="str">
        <f t="shared" si="6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0.108</v>
      </c>
      <c r="C59" s="50">
        <v>0</v>
      </c>
      <c r="D59" s="50">
        <v>0</v>
      </c>
      <c r="E59" s="43">
        <f t="shared" si="1"/>
        <v>-100.00000000000001</v>
      </c>
      <c r="F59" s="43" t="str">
        <f t="shared" si="1"/>
        <v>Div by 0</v>
      </c>
      <c r="G59" s="44" t="s">
        <v>119</v>
      </c>
      <c r="H59" s="45" t="str">
        <f t="shared" si="7"/>
        <v>Yes</v>
      </c>
      <c r="I59" s="45" t="str">
        <f t="shared" si="6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0.108</v>
      </c>
      <c r="C61" s="50">
        <v>0</v>
      </c>
      <c r="D61" s="50">
        <v>0</v>
      </c>
      <c r="E61" s="43">
        <f t="shared" si="1"/>
        <v>-100.00000000000001</v>
      </c>
      <c r="F61" s="43" t="str">
        <f t="shared" si="1"/>
        <v>Div by 0</v>
      </c>
      <c r="G61" s="44" t="s">
        <v>119</v>
      </c>
      <c r="H61" s="45" t="str">
        <f t="shared" si="7"/>
        <v>Yes</v>
      </c>
      <c r="I61" s="45" t="str">
        <f t="shared" si="6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0.108</v>
      </c>
      <c r="C63" s="50">
        <v>0</v>
      </c>
      <c r="D63" s="50">
        <v>0</v>
      </c>
      <c r="E63" s="43">
        <f t="shared" si="1"/>
        <v>-100.00000000000001</v>
      </c>
      <c r="F63" s="43" t="str">
        <f t="shared" si="1"/>
        <v>Div by 0</v>
      </c>
      <c r="G63" s="44" t="s">
        <v>119</v>
      </c>
      <c r="H63" s="45" t="str">
        <f t="shared" si="7"/>
        <v>Yes</v>
      </c>
      <c r="I63" s="45" t="str">
        <f t="shared" si="6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"/>
        <v>Div by 0</v>
      </c>
      <c r="F64" s="43" t="str">
        <f t="shared" si="1"/>
        <v>Div by 0</v>
      </c>
      <c r="G64" s="44" t="s">
        <v>119</v>
      </c>
      <c r="H64" s="45" t="str">
        <f t="shared" si="7"/>
        <v>N/A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"/>
        <v>Div by 0</v>
      </c>
      <c r="F67" s="43" t="str">
        <f t="shared" si="1"/>
        <v>Div by 0</v>
      </c>
      <c r="G67" s="44" t="s">
        <v>119</v>
      </c>
      <c r="H67" s="45" t="str">
        <f t="shared" si="7"/>
        <v>N/A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99.566999999999993</v>
      </c>
      <c r="C68" s="50">
        <v>99.9</v>
      </c>
      <c r="D68" s="50">
        <v>100</v>
      </c>
      <c r="E68" s="43">
        <f t="shared" si="1"/>
        <v>0.33444816053512977</v>
      </c>
      <c r="F68" s="43">
        <f t="shared" si="1"/>
        <v>0.1001001001000944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</v>
      </c>
      <c r="C69" s="50">
        <v>0</v>
      </c>
      <c r="D69" s="50">
        <v>0</v>
      </c>
      <c r="E69" s="43" t="str">
        <f t="shared" si="1"/>
        <v>Div by 0</v>
      </c>
      <c r="F69" s="43" t="str">
        <f t="shared" si="1"/>
        <v>Div by 0</v>
      </c>
      <c r="G69" s="44" t="s">
        <v>119</v>
      </c>
      <c r="H69" s="45" t="str">
        <f t="shared" si="7"/>
        <v>N/A</v>
      </c>
      <c r="I69" s="45" t="str">
        <f t="shared" si="6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0.97499999999999998</v>
      </c>
      <c r="C70" s="50">
        <v>0.59899999999999998</v>
      </c>
      <c r="D70" s="50">
        <v>0.3018108652</v>
      </c>
      <c r="E70" s="43">
        <f t="shared" si="1"/>
        <v>-38.564102564102569</v>
      </c>
      <c r="F70" s="43">
        <f t="shared" si="1"/>
        <v>-49.614212821368945</v>
      </c>
      <c r="G70" s="44" t="s">
        <v>119</v>
      </c>
      <c r="H70" s="45" t="str">
        <f t="shared" si="7"/>
        <v>Yes</v>
      </c>
      <c r="I70" s="45" t="str">
        <f t="shared" si="6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6.5010000000000003</v>
      </c>
      <c r="C71" s="50">
        <v>5.5940000000000003</v>
      </c>
      <c r="D71" s="50">
        <v>5.8350100604000001</v>
      </c>
      <c r="E71" s="43">
        <f t="shared" si="1"/>
        <v>-13.951699738501768</v>
      </c>
      <c r="F71" s="43">
        <f t="shared" si="1"/>
        <v>4.3083671862710018</v>
      </c>
      <c r="G71" s="44" t="s">
        <v>119</v>
      </c>
      <c r="H71" s="45" t="str">
        <f t="shared" si="7"/>
        <v>Yes</v>
      </c>
      <c r="I71" s="45" t="str">
        <f t="shared" si="6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90.790999999999997</v>
      </c>
      <c r="C72" s="50">
        <v>92.606999999999999</v>
      </c>
      <c r="D72" s="50">
        <v>92.756539235000005</v>
      </c>
      <c r="E72" s="43">
        <f t="shared" ref="E72:F80" si="8">IFERROR((C72-B72)*100/B72,"Div by 0")</f>
        <v>2.0001982575365429</v>
      </c>
      <c r="F72" s="43">
        <f t="shared" si="8"/>
        <v>0.16147724794022697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8"/>
        <v>Div by 0</v>
      </c>
      <c r="F73" s="43" t="str">
        <f t="shared" si="8"/>
        <v>Div by 0</v>
      </c>
      <c r="G73" s="44" t="s">
        <v>119</v>
      </c>
      <c r="H73" s="45" t="str">
        <f t="shared" si="7"/>
        <v>N/A</v>
      </c>
      <c r="I73" s="45" t="str">
        <f t="shared" si="6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8"/>
        <v>Div by 0</v>
      </c>
      <c r="F74" s="43" t="str">
        <f t="shared" si="8"/>
        <v>Div by 0</v>
      </c>
      <c r="G74" s="44" t="s">
        <v>119</v>
      </c>
      <c r="H74" s="45" t="str">
        <f t="shared" si="7"/>
        <v>N/A</v>
      </c>
      <c r="I74" s="45" t="str">
        <f t="shared" si="6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1.3</v>
      </c>
      <c r="C75" s="50">
        <v>1.099</v>
      </c>
      <c r="D75" s="50">
        <v>1.1066398390000001</v>
      </c>
      <c r="E75" s="43">
        <f t="shared" si="8"/>
        <v>-15.461538461538467</v>
      </c>
      <c r="F75" s="43">
        <f t="shared" si="8"/>
        <v>0.69516278434941703</v>
      </c>
      <c r="G75" s="44" t="s">
        <v>119</v>
      </c>
      <c r="H75" s="45" t="str">
        <f t="shared" si="7"/>
        <v>Yes</v>
      </c>
      <c r="I75" s="45" t="str">
        <f t="shared" si="6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0</v>
      </c>
      <c r="C76" s="50">
        <v>0</v>
      </c>
      <c r="D76" s="50">
        <v>0</v>
      </c>
      <c r="E76" s="43" t="str">
        <f t="shared" si="8"/>
        <v>Div by 0</v>
      </c>
      <c r="F76" s="43" t="str">
        <f t="shared" si="8"/>
        <v>Div by 0</v>
      </c>
      <c r="G76" s="44" t="s">
        <v>119</v>
      </c>
      <c r="H76" s="45" t="str">
        <f t="shared" si="7"/>
        <v>N/A</v>
      </c>
      <c r="I76" s="45" t="str">
        <f t="shared" si="6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</v>
      </c>
      <c r="D78" s="50">
        <v>0</v>
      </c>
      <c r="E78" s="43" t="str">
        <f t="shared" si="8"/>
        <v>Div by 0</v>
      </c>
      <c r="F78" s="43" t="str">
        <f t="shared" si="8"/>
        <v>Div by 0</v>
      </c>
      <c r="G78" s="44" t="s">
        <v>119</v>
      </c>
      <c r="H78" s="45" t="str">
        <f t="shared" si="7"/>
        <v>N/A</v>
      </c>
      <c r="I78" s="45" t="str">
        <f t="shared" si="6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8"/>
        <v>Div by 0</v>
      </c>
      <c r="F79" s="43" t="str">
        <f t="shared" si="8"/>
        <v>Div by 0</v>
      </c>
      <c r="G79" s="44" t="s">
        <v>119</v>
      </c>
      <c r="H79" s="45" t="str">
        <f t="shared" si="7"/>
        <v>N/A</v>
      </c>
      <c r="I79" s="45" t="str">
        <f t="shared" si="6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2</v>
      </c>
      <c r="C82" s="41">
        <v>2</v>
      </c>
      <c r="D82" s="41">
        <v>0</v>
      </c>
      <c r="E82" s="43">
        <f t="shared" ref="E82:F85" si="9">IFERROR((C82-B82)*100/B82,"Div by 0")</f>
        <v>0</v>
      </c>
      <c r="F82" s="43">
        <f t="shared" si="9"/>
        <v>-100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Yes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80">
        <v>0</v>
      </c>
      <c r="D83" s="80">
        <v>0</v>
      </c>
      <c r="E83" s="43" t="str">
        <f t="shared" si="9"/>
        <v>Div by 0</v>
      </c>
      <c r="F83" s="43" t="str">
        <f t="shared" si="9"/>
        <v>Div by 0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5" t="str">
        <f t="shared" si="10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100</v>
      </c>
      <c r="C84" s="50">
        <v>50</v>
      </c>
      <c r="D84" s="50">
        <v>0</v>
      </c>
      <c r="E84" s="43">
        <f t="shared" si="9"/>
        <v>-50</v>
      </c>
      <c r="F84" s="43">
        <f t="shared" si="9"/>
        <v>-100</v>
      </c>
      <c r="G84" s="44" t="s">
        <v>119</v>
      </c>
      <c r="H84" s="45" t="str">
        <f t="shared" si="11"/>
        <v>No</v>
      </c>
      <c r="I84" s="45" t="str">
        <f t="shared" si="10"/>
        <v>No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50</v>
      </c>
      <c r="D85" s="50">
        <v>0</v>
      </c>
      <c r="E85" s="43" t="str">
        <f t="shared" si="9"/>
        <v>Div by 0</v>
      </c>
      <c r="F85" s="43">
        <f t="shared" si="9"/>
        <v>-100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928</v>
      </c>
      <c r="C87" s="41">
        <v>1003</v>
      </c>
      <c r="D87" s="41">
        <v>998</v>
      </c>
      <c r="E87" s="43">
        <f t="shared" ref="E87:F90" si="12">IFERROR((C87-B87)*100/B87,"Div by 0")</f>
        <v>8.0818965517241388</v>
      </c>
      <c r="F87" s="43">
        <f t="shared" si="12"/>
        <v>-0.49850448654037888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10.237</v>
      </c>
      <c r="C88" s="50">
        <v>10.768000000000001</v>
      </c>
      <c r="D88" s="50">
        <v>9.3186372745000003</v>
      </c>
      <c r="E88" s="43">
        <f t="shared" si="12"/>
        <v>5.187066523395532</v>
      </c>
      <c r="F88" s="43">
        <f t="shared" si="12"/>
        <v>-13.459906440378903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77.263000000000005</v>
      </c>
      <c r="C89" s="50">
        <v>80.658000000000001</v>
      </c>
      <c r="D89" s="50">
        <v>82.064128256999993</v>
      </c>
      <c r="E89" s="43">
        <f t="shared" si="12"/>
        <v>4.3940825492150131</v>
      </c>
      <c r="F89" s="43">
        <f t="shared" si="12"/>
        <v>1.7433215018968877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12.5</v>
      </c>
      <c r="C90" s="50">
        <v>8.5739999999999998</v>
      </c>
      <c r="D90" s="50">
        <v>8.6172344688999996</v>
      </c>
      <c r="E90" s="43">
        <f t="shared" si="12"/>
        <v>-31.408000000000001</v>
      </c>
      <c r="F90" s="43">
        <f t="shared" si="12"/>
        <v>0.50425086190809087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82"/>
      <c r="C91" s="64"/>
      <c r="D91" s="64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7109375" style="18" customWidth="1"/>
    <col min="3" max="4" width="11.7109375" style="71" customWidth="1"/>
    <col min="5" max="6" width="11.7109375" style="72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2015</v>
      </c>
      <c r="C7" s="41">
        <v>1925</v>
      </c>
      <c r="D7" s="41">
        <v>1283</v>
      </c>
      <c r="E7" s="43">
        <f t="shared" ref="E7:F17" si="0">IFERROR((C7-B7)*100/B7,"Div by 0")</f>
        <v>-4.4665012406947895</v>
      </c>
      <c r="F7" s="43">
        <f t="shared" si="0"/>
        <v>-33.350649350649348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No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44.566000000000003</v>
      </c>
      <c r="C8" s="50">
        <v>47.325000000000003</v>
      </c>
      <c r="D8" s="50">
        <v>68.199532345999998</v>
      </c>
      <c r="E8" s="43">
        <f t="shared" si="0"/>
        <v>6.1908181124624155</v>
      </c>
      <c r="F8" s="43">
        <f t="shared" si="0"/>
        <v>44.10889032435287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55.433999999999997</v>
      </c>
      <c r="C9" s="50">
        <v>52.674999999999997</v>
      </c>
      <c r="D9" s="50">
        <v>31.800467653999998</v>
      </c>
      <c r="E9" s="43">
        <f t="shared" si="0"/>
        <v>-4.97708987264134</v>
      </c>
      <c r="F9" s="43">
        <f t="shared" si="0"/>
        <v>-39.628917600379694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1.34</v>
      </c>
      <c r="C10" s="50">
        <v>0.93500000000000005</v>
      </c>
      <c r="D10" s="50">
        <v>1.714731099</v>
      </c>
      <c r="E10" s="43">
        <f t="shared" si="0"/>
        <v>-30.223880597014922</v>
      </c>
      <c r="F10" s="43">
        <f t="shared" si="0"/>
        <v>83.393700427807474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0.79400000000000004</v>
      </c>
      <c r="C11" s="50">
        <v>0.36399999999999999</v>
      </c>
      <c r="D11" s="50">
        <v>1.714731099</v>
      </c>
      <c r="E11" s="43">
        <f t="shared" si="0"/>
        <v>-54.156171284634766</v>
      </c>
      <c r="F11" s="43">
        <f t="shared" si="0"/>
        <v>371.07997225274721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0</v>
      </c>
      <c r="C12" s="50">
        <v>5.1999999999999998E-2</v>
      </c>
      <c r="D12" s="50">
        <v>7.7942322699999997E-2</v>
      </c>
      <c r="E12" s="43" t="str">
        <f t="shared" si="0"/>
        <v>Div by 0</v>
      </c>
      <c r="F12" s="43">
        <f t="shared" si="0"/>
        <v>49.889082115384618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93.697000000000003</v>
      </c>
      <c r="C13" s="50">
        <v>54.234000000000002</v>
      </c>
      <c r="D13" s="50">
        <v>31.878409977</v>
      </c>
      <c r="E13" s="43">
        <f t="shared" si="0"/>
        <v>-42.117677193506729</v>
      </c>
      <c r="F13" s="43">
        <f t="shared" si="0"/>
        <v>-41.220618104878859</v>
      </c>
      <c r="G13" s="44" t="s">
        <v>119</v>
      </c>
      <c r="H13" s="45" t="str">
        <f t="shared" si="1"/>
        <v>No</v>
      </c>
      <c r="I13" s="45" t="str">
        <f t="shared" si="2"/>
        <v>No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84.02</v>
      </c>
      <c r="C14" s="50">
        <v>48.311999999999998</v>
      </c>
      <c r="D14" s="50">
        <v>31.254871394999999</v>
      </c>
      <c r="E14" s="43">
        <f t="shared" si="0"/>
        <v>-42.499404903594382</v>
      </c>
      <c r="F14" s="43">
        <f t="shared" si="0"/>
        <v>-35.306194330601087</v>
      </c>
      <c r="G14" s="44" t="s">
        <v>119</v>
      </c>
      <c r="H14" s="45" t="str">
        <f t="shared" si="1"/>
        <v>No</v>
      </c>
      <c r="I14" s="45" t="str">
        <f t="shared" si="2"/>
        <v>No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0"/>
        <v>Div by 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395.16300000000001</v>
      </c>
      <c r="C16" s="50">
        <v>422.09899999999999</v>
      </c>
      <c r="D16" s="50">
        <v>659.83476227999995</v>
      </c>
      <c r="E16" s="43">
        <f t="shared" si="0"/>
        <v>6.8164276513742372</v>
      </c>
      <c r="F16" s="43">
        <f t="shared" si="0"/>
        <v>56.322275646234637</v>
      </c>
      <c r="G16" s="44" t="s">
        <v>119</v>
      </c>
      <c r="H16" s="45" t="str">
        <f t="shared" si="1"/>
        <v>Yes</v>
      </c>
      <c r="I16" s="45" t="str">
        <f t="shared" si="2"/>
        <v>No</v>
      </c>
    </row>
    <row r="17" spans="1:33" s="54" customFormat="1" ht="15.75" customHeight="1">
      <c r="A17" s="40" t="s">
        <v>100</v>
      </c>
      <c r="B17" s="48">
        <v>54.8</v>
      </c>
      <c r="C17" s="50">
        <v>71.287000000000006</v>
      </c>
      <c r="D17" s="50">
        <v>83.629773967000006</v>
      </c>
      <c r="E17" s="43">
        <f t="shared" si="0"/>
        <v>30.085766423357683</v>
      </c>
      <c r="F17" s="43">
        <f t="shared" si="0"/>
        <v>17.314200298792201</v>
      </c>
      <c r="G17" s="44" t="s">
        <v>119</v>
      </c>
      <c r="H17" s="45" t="str">
        <f t="shared" si="1"/>
        <v>No</v>
      </c>
      <c r="I17" s="45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60" t="s">
        <v>9</v>
      </c>
      <c r="B18" s="56" t="s">
        <v>130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1888</v>
      </c>
      <c r="C19" s="41">
        <v>1044</v>
      </c>
      <c r="D19" s="41">
        <v>409</v>
      </c>
      <c r="E19" s="43">
        <f t="shared" ref="E19:F22" si="3">IFERROR((C19-B19)*100/B19,"Div by 0")</f>
        <v>-44.703389830508478</v>
      </c>
      <c r="F19" s="43">
        <f t="shared" si="3"/>
        <v>-60.82375478927203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No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No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99.947000000000003</v>
      </c>
      <c r="C20" s="50">
        <v>99.903999999999996</v>
      </c>
      <c r="D20" s="50">
        <v>100</v>
      </c>
      <c r="E20" s="43">
        <f t="shared" si="3"/>
        <v>-4.3022802085111472E-2</v>
      </c>
      <c r="F20" s="43">
        <f t="shared" si="3"/>
        <v>9.6092248558619919E-2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5.2999999999999999E-2</v>
      </c>
      <c r="C21" s="50">
        <v>9.6000000000000002E-2</v>
      </c>
      <c r="D21" s="50">
        <v>0</v>
      </c>
      <c r="E21" s="43">
        <f t="shared" si="3"/>
        <v>81.13207547169813</v>
      </c>
      <c r="F21" s="43">
        <f t="shared" si="3"/>
        <v>-100</v>
      </c>
      <c r="G21" s="44" t="s">
        <v>119</v>
      </c>
      <c r="H21" s="45" t="str">
        <f t="shared" si="5"/>
        <v>Yes</v>
      </c>
      <c r="I21" s="45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3"/>
        <v>Div by 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60" t="s">
        <v>14</v>
      </c>
      <c r="B23" s="56" t="s">
        <v>130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1693</v>
      </c>
      <c r="C24" s="41">
        <v>930</v>
      </c>
      <c r="D24" s="41">
        <v>401</v>
      </c>
      <c r="E24" s="43">
        <f t="shared" ref="E24:F44" si="6">IFERROR((C24-B24)*100/B24,"Div by 0")</f>
        <v>-45.067926757235675</v>
      </c>
      <c r="F24" s="43">
        <f t="shared" si="6"/>
        <v>-56.881720430107528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No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No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99.941000000000003</v>
      </c>
      <c r="C25" s="50">
        <v>99.891999999999996</v>
      </c>
      <c r="D25" s="50">
        <v>100</v>
      </c>
      <c r="E25" s="43">
        <f t="shared" si="6"/>
        <v>-4.9028927066976105E-2</v>
      </c>
      <c r="F25" s="43">
        <f t="shared" si="6"/>
        <v>0.10811676610740009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</v>
      </c>
      <c r="C26" s="50">
        <v>0</v>
      </c>
      <c r="D26" s="50">
        <v>0</v>
      </c>
      <c r="E26" s="43" t="str">
        <f t="shared" si="6"/>
        <v>Div by 0</v>
      </c>
      <c r="F26" s="43" t="str">
        <f t="shared" si="6"/>
        <v>Div by 0</v>
      </c>
      <c r="G26" s="44" t="s">
        <v>119</v>
      </c>
      <c r="H26" s="45" t="str">
        <f t="shared" si="8"/>
        <v>N/A</v>
      </c>
      <c r="I26" s="45" t="str">
        <f t="shared" si="7"/>
        <v>N/A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5.8999999999999997E-2</v>
      </c>
      <c r="C27" s="50">
        <v>0.108</v>
      </c>
      <c r="D27" s="50">
        <v>0</v>
      </c>
      <c r="E27" s="43">
        <f t="shared" si="6"/>
        <v>83.050847457627128</v>
      </c>
      <c r="F27" s="43">
        <f t="shared" si="6"/>
        <v>-100.00000000000001</v>
      </c>
      <c r="G27" s="44" t="s">
        <v>119</v>
      </c>
      <c r="H27" s="45" t="str">
        <f t="shared" si="8"/>
        <v>Yes</v>
      </c>
      <c r="I27" s="45" t="str">
        <f t="shared" si="7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0.23599999999999999</v>
      </c>
      <c r="C28" s="50">
        <v>0.215</v>
      </c>
      <c r="D28" s="50">
        <v>0</v>
      </c>
      <c r="E28" s="43">
        <f t="shared" si="6"/>
        <v>-8.8983050847457594</v>
      </c>
      <c r="F28" s="43">
        <f t="shared" si="6"/>
        <v>-100</v>
      </c>
      <c r="G28" s="44" t="s">
        <v>119</v>
      </c>
      <c r="H28" s="45" t="str">
        <f t="shared" si="8"/>
        <v>Yes</v>
      </c>
      <c r="I28" s="45" t="str">
        <f t="shared" si="7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0.23599999999999999</v>
      </c>
      <c r="C29" s="50">
        <v>0.215</v>
      </c>
      <c r="D29" s="50">
        <v>0</v>
      </c>
      <c r="E29" s="43">
        <f t="shared" si="6"/>
        <v>-8.8983050847457594</v>
      </c>
      <c r="F29" s="43">
        <f t="shared" si="6"/>
        <v>-100</v>
      </c>
      <c r="G29" s="44" t="s">
        <v>119</v>
      </c>
      <c r="H29" s="45" t="str">
        <f t="shared" si="8"/>
        <v>Yes</v>
      </c>
      <c r="I29" s="45" t="str">
        <f t="shared" si="7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0.17699999999999999</v>
      </c>
      <c r="C30" s="50">
        <v>0.108</v>
      </c>
      <c r="D30" s="50">
        <v>0</v>
      </c>
      <c r="E30" s="43">
        <f t="shared" si="6"/>
        <v>-38.983050847457626</v>
      </c>
      <c r="F30" s="43">
        <f t="shared" si="6"/>
        <v>-100.00000000000001</v>
      </c>
      <c r="G30" s="44" t="s">
        <v>119</v>
      </c>
      <c r="H30" s="45" t="str">
        <f t="shared" si="8"/>
        <v>Yes</v>
      </c>
      <c r="I30" s="45" t="str">
        <f t="shared" si="7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0.23599999999999999</v>
      </c>
      <c r="C31" s="50">
        <v>0.215</v>
      </c>
      <c r="D31" s="50">
        <v>0</v>
      </c>
      <c r="E31" s="43">
        <f t="shared" si="6"/>
        <v>-8.8983050847457594</v>
      </c>
      <c r="F31" s="43">
        <f t="shared" si="6"/>
        <v>-100</v>
      </c>
      <c r="G31" s="44" t="s">
        <v>119</v>
      </c>
      <c r="H31" s="45" t="str">
        <f t="shared" si="8"/>
        <v>Yes</v>
      </c>
      <c r="I31" s="45" t="str">
        <f t="shared" si="7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0.23599999999999999</v>
      </c>
      <c r="C33" s="50">
        <v>0.215</v>
      </c>
      <c r="D33" s="50">
        <v>0</v>
      </c>
      <c r="E33" s="43">
        <f t="shared" si="6"/>
        <v>-8.8983050847457594</v>
      </c>
      <c r="F33" s="43">
        <f t="shared" si="6"/>
        <v>-100</v>
      </c>
      <c r="G33" s="44" t="s">
        <v>119</v>
      </c>
      <c r="H33" s="45" t="str">
        <f t="shared" si="8"/>
        <v>Yes</v>
      </c>
      <c r="I33" s="45" t="str">
        <f t="shared" si="7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6"/>
        <v>Div by 0</v>
      </c>
      <c r="F34" s="43" t="str">
        <f t="shared" si="6"/>
        <v>Div by 0</v>
      </c>
      <c r="G34" s="44" t="s">
        <v>119</v>
      </c>
      <c r="H34" s="45" t="str">
        <f t="shared" si="8"/>
        <v>N/A</v>
      </c>
      <c r="I34" s="45" t="str">
        <f t="shared" si="7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0.17699999999999999</v>
      </c>
      <c r="C35" s="50">
        <v>0.215</v>
      </c>
      <c r="D35" s="50">
        <v>0</v>
      </c>
      <c r="E35" s="43">
        <f t="shared" si="6"/>
        <v>21.468926553672322</v>
      </c>
      <c r="F35" s="43">
        <f t="shared" si="6"/>
        <v>-100</v>
      </c>
      <c r="G35" s="44" t="s">
        <v>119</v>
      </c>
      <c r="H35" s="45" t="str">
        <f t="shared" si="8"/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99.763999999999996</v>
      </c>
      <c r="C36" s="50">
        <v>99.677000000000007</v>
      </c>
      <c r="D36" s="50">
        <v>100</v>
      </c>
      <c r="E36" s="43">
        <f t="shared" si="6"/>
        <v>-8.7205805701444497E-2</v>
      </c>
      <c r="F36" s="43">
        <f t="shared" si="6"/>
        <v>0.32404667074650451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99.891999999999996</v>
      </c>
      <c r="D37" s="50">
        <v>100</v>
      </c>
      <c r="E37" s="43">
        <f t="shared" si="6"/>
        <v>-0.10800000000000409</v>
      </c>
      <c r="F37" s="43">
        <f t="shared" si="6"/>
        <v>0.10811676610740009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99.891999999999996</v>
      </c>
      <c r="D38" s="50">
        <v>100</v>
      </c>
      <c r="E38" s="43">
        <f t="shared" si="6"/>
        <v>-0.10800000000000409</v>
      </c>
      <c r="F38" s="43">
        <f t="shared" si="6"/>
        <v>0.10811676610740009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99.891999999999996</v>
      </c>
      <c r="D39" s="50">
        <v>100</v>
      </c>
      <c r="E39" s="43">
        <f t="shared" si="6"/>
        <v>-0.10800000000000409</v>
      </c>
      <c r="F39" s="43">
        <f t="shared" si="6"/>
        <v>0.10811676610740009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99.290999999999997</v>
      </c>
      <c r="C40" s="50">
        <v>99.57</v>
      </c>
      <c r="D40" s="50">
        <v>99.750623441000002</v>
      </c>
      <c r="E40" s="43">
        <f t="shared" si="6"/>
        <v>0.28099223494576181</v>
      </c>
      <c r="F40" s="43">
        <f t="shared" si="6"/>
        <v>0.18140347594657902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99.891999999999996</v>
      </c>
      <c r="D41" s="50">
        <v>100</v>
      </c>
      <c r="E41" s="43">
        <f t="shared" si="6"/>
        <v>-0.10800000000000409</v>
      </c>
      <c r="F41" s="43">
        <f t="shared" si="6"/>
        <v>0.10811676610740009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99.587000000000003</v>
      </c>
      <c r="C42" s="50">
        <v>99.57</v>
      </c>
      <c r="D42" s="50">
        <v>99.750623441000002</v>
      </c>
      <c r="E42" s="43">
        <f t="shared" si="6"/>
        <v>-1.7070501169841563E-2</v>
      </c>
      <c r="F42" s="43">
        <f t="shared" si="6"/>
        <v>0.18140347594657902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0.23599999999999999</v>
      </c>
      <c r="C43" s="50">
        <v>0.215</v>
      </c>
      <c r="D43" s="50">
        <v>0</v>
      </c>
      <c r="E43" s="43">
        <f t="shared" si="6"/>
        <v>-8.8983050847457594</v>
      </c>
      <c r="F43" s="43">
        <f t="shared" si="6"/>
        <v>-100</v>
      </c>
      <c r="G43" s="44" t="s">
        <v>119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99.763999999999996</v>
      </c>
      <c r="C44" s="50">
        <v>99.677000000000007</v>
      </c>
      <c r="D44" s="50">
        <v>100</v>
      </c>
      <c r="E44" s="43">
        <f t="shared" si="6"/>
        <v>-8.7205805701444497E-2</v>
      </c>
      <c r="F44" s="43">
        <f t="shared" si="6"/>
        <v>0.32404667074650451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60" t="s">
        <v>109</v>
      </c>
      <c r="B45" s="56" t="s">
        <v>130</v>
      </c>
      <c r="C45" s="56" t="s">
        <v>95</v>
      </c>
      <c r="D45" s="56"/>
      <c r="E45" s="77"/>
      <c r="F45" s="77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ref="E46:F46" si="9">IFERROR((C46-B46)*100/B46,"Div by 0")</f>
        <v>Div by 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60" t="s">
        <v>84</v>
      </c>
      <c r="B47" s="56" t="s">
        <v>130</v>
      </c>
      <c r="C47" s="56" t="s">
        <v>95</v>
      </c>
      <c r="D47" s="56"/>
      <c r="E47" s="77"/>
      <c r="F47" s="77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1686</v>
      </c>
      <c r="C48" s="41">
        <v>926</v>
      </c>
      <c r="D48" s="41">
        <v>400</v>
      </c>
      <c r="E48" s="43">
        <f t="shared" ref="E48:F80" si="10">IFERROR((C48-B48)*100/B48,"Div by 0")</f>
        <v>-45.077105575326215</v>
      </c>
      <c r="F48" s="43">
        <f t="shared" si="10"/>
        <v>-56.803455723542115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No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No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0.35599999999999998</v>
      </c>
      <c r="C49" s="50">
        <v>0.32400000000000001</v>
      </c>
      <c r="D49" s="50">
        <v>0.25</v>
      </c>
      <c r="E49" s="43">
        <f t="shared" si="10"/>
        <v>-8.9887640449438138</v>
      </c>
      <c r="F49" s="43">
        <f t="shared" si="10"/>
        <v>-22.83950617283951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5" t="str">
        <f t="shared" si="11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80">
        <v>0.11899999999999999</v>
      </c>
      <c r="C50" s="80">
        <v>0.108</v>
      </c>
      <c r="D50" s="80">
        <v>0</v>
      </c>
      <c r="E50" s="43">
        <f t="shared" si="10"/>
        <v>-9.243697478991594</v>
      </c>
      <c r="F50" s="43">
        <f t="shared" si="10"/>
        <v>-100.00000000000001</v>
      </c>
      <c r="G50" s="44" t="s">
        <v>119</v>
      </c>
      <c r="H50" s="45" t="str">
        <f t="shared" si="12"/>
        <v>Yes</v>
      </c>
      <c r="I50" s="45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0.108</v>
      </c>
      <c r="D51" s="50">
        <v>0</v>
      </c>
      <c r="E51" s="43" t="str">
        <f t="shared" si="10"/>
        <v>Div by 0</v>
      </c>
      <c r="F51" s="43">
        <f t="shared" si="10"/>
        <v>-100.00000000000001</v>
      </c>
      <c r="G51" s="44" t="s">
        <v>119</v>
      </c>
      <c r="H51" s="45" t="str">
        <f t="shared" si="12"/>
        <v>N/A</v>
      </c>
      <c r="I51" s="45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5" t="str">
        <f t="shared" si="12"/>
        <v>N/A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5" t="str">
        <f t="shared" si="12"/>
        <v>N/A</v>
      </c>
      <c r="I55" s="45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5" t="str">
        <f t="shared" si="12"/>
        <v>N/A</v>
      </c>
      <c r="I58" s="45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5" t="str">
        <f t="shared" si="12"/>
        <v>N/A</v>
      </c>
      <c r="I59" s="45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0.17799999999999999</v>
      </c>
      <c r="C61" s="50">
        <v>0.108</v>
      </c>
      <c r="D61" s="50">
        <v>0.25</v>
      </c>
      <c r="E61" s="43">
        <f t="shared" si="10"/>
        <v>-39.325842696629209</v>
      </c>
      <c r="F61" s="43">
        <f t="shared" si="10"/>
        <v>131.4814814814815</v>
      </c>
      <c r="G61" s="44" t="s">
        <v>119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5" t="str">
        <f t="shared" si="12"/>
        <v>N/A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5.8999999999999997E-2</v>
      </c>
      <c r="C64" s="50">
        <v>0</v>
      </c>
      <c r="D64" s="50">
        <v>0</v>
      </c>
      <c r="E64" s="43">
        <f t="shared" si="10"/>
        <v>-100</v>
      </c>
      <c r="F64" s="43" t="str">
        <f t="shared" si="10"/>
        <v>Div by 0</v>
      </c>
      <c r="G64" s="44" t="s">
        <v>119</v>
      </c>
      <c r="H64" s="45" t="str">
        <f t="shared" si="12"/>
        <v>Yes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99.644000000000005</v>
      </c>
      <c r="C68" s="50">
        <v>99.676000000000002</v>
      </c>
      <c r="D68" s="50">
        <v>99.75</v>
      </c>
      <c r="E68" s="43">
        <f t="shared" si="10"/>
        <v>3.211432700413118E-2</v>
      </c>
      <c r="F68" s="43">
        <f t="shared" si="10"/>
        <v>7.4240539347483911E-2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4.8639999999999999</v>
      </c>
      <c r="C69" s="50">
        <v>4.7519999999999998</v>
      </c>
      <c r="D69" s="50">
        <v>1.75</v>
      </c>
      <c r="E69" s="43">
        <f t="shared" si="10"/>
        <v>-2.3026315789473704</v>
      </c>
      <c r="F69" s="43">
        <f t="shared" si="10"/>
        <v>-63.173400673400671</v>
      </c>
      <c r="G69" s="44" t="s">
        <v>119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0.11899999999999999</v>
      </c>
      <c r="C70" s="50">
        <v>0</v>
      </c>
      <c r="D70" s="50">
        <v>0</v>
      </c>
      <c r="E70" s="43">
        <f t="shared" si="10"/>
        <v>-99.999999999999986</v>
      </c>
      <c r="F70" s="43" t="str">
        <f t="shared" si="10"/>
        <v>Div by 0</v>
      </c>
      <c r="G70" s="44" t="s">
        <v>119</v>
      </c>
      <c r="H70" s="45" t="str">
        <f t="shared" si="12"/>
        <v>Yes</v>
      </c>
      <c r="I70" s="45" t="str">
        <f t="shared" si="11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4.0330000000000004</v>
      </c>
      <c r="C71" s="50">
        <v>3.996</v>
      </c>
      <c r="D71" s="50">
        <v>8</v>
      </c>
      <c r="E71" s="43">
        <f t="shared" si="10"/>
        <v>-0.9174311926605595</v>
      </c>
      <c r="F71" s="43">
        <f t="shared" si="10"/>
        <v>100.2002002002002</v>
      </c>
      <c r="G71" s="44" t="s">
        <v>119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6.88</v>
      </c>
      <c r="C72" s="50">
        <v>6.048</v>
      </c>
      <c r="D72" s="50">
        <v>12.25</v>
      </c>
      <c r="E72" s="43">
        <f t="shared" si="10"/>
        <v>-12.093023255813952</v>
      </c>
      <c r="F72" s="43">
        <f t="shared" si="10"/>
        <v>102.5462962962963</v>
      </c>
      <c r="G72" s="44" t="s">
        <v>119</v>
      </c>
      <c r="H72" s="45" t="str">
        <f t="shared" si="12"/>
        <v>Yes</v>
      </c>
      <c r="I72" s="45" t="str">
        <f t="shared" si="11"/>
        <v>No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5" t="str">
        <f t="shared" si="12"/>
        <v>N/A</v>
      </c>
      <c r="I74" s="45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65.896000000000001</v>
      </c>
      <c r="C75" s="50">
        <v>64.686999999999998</v>
      </c>
      <c r="D75" s="50">
        <v>71.25</v>
      </c>
      <c r="E75" s="43">
        <f t="shared" si="10"/>
        <v>-1.834709238800539</v>
      </c>
      <c r="F75" s="43">
        <f t="shared" si="10"/>
        <v>10.145778904571246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17.675000000000001</v>
      </c>
      <c r="C76" s="50">
        <v>20.085999999999999</v>
      </c>
      <c r="D76" s="50">
        <v>6.25</v>
      </c>
      <c r="E76" s="43">
        <f t="shared" si="10"/>
        <v>13.640735502121629</v>
      </c>
      <c r="F76" s="43">
        <f t="shared" si="10"/>
        <v>-68.88379966145574</v>
      </c>
      <c r="G76" s="44" t="s">
        <v>119</v>
      </c>
      <c r="H76" s="45" t="str">
        <f t="shared" si="12"/>
        <v>Yes</v>
      </c>
      <c r="I76" s="45" t="str">
        <f t="shared" si="11"/>
        <v>No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0.17799999999999999</v>
      </c>
      <c r="C78" s="50">
        <v>0.108</v>
      </c>
      <c r="D78" s="50">
        <v>0.25</v>
      </c>
      <c r="E78" s="43">
        <f t="shared" si="10"/>
        <v>-39.325842696629209</v>
      </c>
      <c r="F78" s="43">
        <f t="shared" si="10"/>
        <v>131.4814814814815</v>
      </c>
      <c r="G78" s="44" t="s">
        <v>119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10"/>
        <v>Div by 0</v>
      </c>
      <c r="F79" s="43" t="str">
        <f t="shared" si="10"/>
        <v>Div by 0</v>
      </c>
      <c r="G79" s="44" t="s">
        <v>119</v>
      </c>
      <c r="H79" s="45" t="str">
        <f t="shared" si="12"/>
        <v>N/A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60" t="s">
        <v>61</v>
      </c>
      <c r="B81" s="56" t="s">
        <v>130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4</v>
      </c>
      <c r="C82" s="41">
        <v>2</v>
      </c>
      <c r="D82" s="41">
        <v>0</v>
      </c>
      <c r="E82" s="43">
        <f t="shared" ref="E82:F85" si="13">IFERROR((C82-B82)*100/B82,"Div by 0")</f>
        <v>-50</v>
      </c>
      <c r="F82" s="43">
        <f t="shared" si="13"/>
        <v>-100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Yes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100</v>
      </c>
      <c r="C83" s="50">
        <v>50</v>
      </c>
      <c r="D83" s="50">
        <v>0</v>
      </c>
      <c r="E83" s="43">
        <f t="shared" si="13"/>
        <v>-50</v>
      </c>
      <c r="F83" s="43">
        <f t="shared" si="13"/>
        <v>-100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No</v>
      </c>
      <c r="I83" s="45" t="str">
        <f t="shared" si="14"/>
        <v>No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50</v>
      </c>
      <c r="D84" s="50">
        <v>0</v>
      </c>
      <c r="E84" s="43" t="str">
        <f t="shared" si="13"/>
        <v>Div by 0</v>
      </c>
      <c r="F84" s="43">
        <f t="shared" si="13"/>
        <v>-100</v>
      </c>
      <c r="G84" s="44" t="s">
        <v>119</v>
      </c>
      <c r="H84" s="45" t="str">
        <f t="shared" si="15"/>
        <v>N/A</v>
      </c>
      <c r="I84" s="45" t="str">
        <f t="shared" si="14"/>
        <v>No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60" t="s">
        <v>93</v>
      </c>
      <c r="B86" s="56" t="s">
        <v>130</v>
      </c>
      <c r="C86" s="56" t="s">
        <v>95</v>
      </c>
      <c r="D86" s="56"/>
      <c r="E86" s="77"/>
      <c r="F86" s="77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1689</v>
      </c>
      <c r="C87" s="41">
        <v>927</v>
      </c>
      <c r="D87" s="41">
        <v>401</v>
      </c>
      <c r="E87" s="43">
        <f t="shared" ref="E87:F90" si="16">IFERROR((C87-B87)*100/B87,"Div by 0")</f>
        <v>-45.115452930728239</v>
      </c>
      <c r="F87" s="43">
        <f t="shared" si="16"/>
        <v>-56.742179072276159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No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No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7.9930000000000003</v>
      </c>
      <c r="C88" s="50">
        <v>8.7379999999999995</v>
      </c>
      <c r="D88" s="50">
        <v>5.4862842893000003</v>
      </c>
      <c r="E88" s="43">
        <f t="shared" si="16"/>
        <v>9.3206555736269117</v>
      </c>
      <c r="F88" s="43">
        <f t="shared" si="16"/>
        <v>-37.213500923552296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48.076000000000001</v>
      </c>
      <c r="C89" s="50">
        <v>49.191000000000003</v>
      </c>
      <c r="D89" s="50">
        <v>63.341645884999998</v>
      </c>
      <c r="E89" s="43">
        <f t="shared" si="16"/>
        <v>2.3192445294949704</v>
      </c>
      <c r="F89" s="43">
        <f t="shared" si="16"/>
        <v>28.766737584110906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43.930999999999997</v>
      </c>
      <c r="C90" s="50">
        <v>42.070999999999998</v>
      </c>
      <c r="D90" s="50">
        <v>31.172069825000001</v>
      </c>
      <c r="E90" s="43">
        <f t="shared" si="16"/>
        <v>-4.2339122715166955</v>
      </c>
      <c r="F90" s="43">
        <f t="shared" si="16"/>
        <v>-25.906040205842494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129</v>
      </c>
      <c r="B91" s="64"/>
      <c r="C91" s="82"/>
      <c r="D91" s="82"/>
      <c r="E91" s="83"/>
      <c r="F91" s="83"/>
      <c r="G91" s="66"/>
      <c r="H91" s="67"/>
      <c r="I91" s="67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9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43247</v>
      </c>
      <c r="C7" s="41">
        <v>44464</v>
      </c>
      <c r="D7" s="41">
        <v>47565</v>
      </c>
      <c r="E7" s="43">
        <f t="shared" ref="E7:F18" si="0">IFERROR((C7-B7)*100/B7,"Div by 0")</f>
        <v>2.8140680278400816</v>
      </c>
      <c r="F7" s="43">
        <f t="shared" si="0"/>
        <v>6.974181360201511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25.931999999999999</v>
      </c>
      <c r="C8" s="50">
        <v>23.77</v>
      </c>
      <c r="D8" s="50">
        <v>24.349837064999999</v>
      </c>
      <c r="E8" s="43">
        <f t="shared" si="0"/>
        <v>-8.337189572728672</v>
      </c>
      <c r="F8" s="43">
        <f t="shared" si="0"/>
        <v>2.4393650189314244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48.402999999999999</v>
      </c>
      <c r="C9" s="50">
        <v>47.432000000000002</v>
      </c>
      <c r="D9" s="50">
        <v>47.495006832999998</v>
      </c>
      <c r="E9" s="43">
        <f t="shared" si="0"/>
        <v>-2.0060740036774507</v>
      </c>
      <c r="F9" s="43">
        <f t="shared" si="0"/>
        <v>0.13283612961712718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51.597000000000001</v>
      </c>
      <c r="C10" s="50">
        <v>52.567999999999998</v>
      </c>
      <c r="D10" s="50">
        <v>52.504993167000002</v>
      </c>
      <c r="E10" s="43">
        <f t="shared" si="0"/>
        <v>1.8818923580828275</v>
      </c>
      <c r="F10" s="43">
        <f t="shared" si="0"/>
        <v>-0.11985777088722373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1.9350000000000001</v>
      </c>
      <c r="C11" s="50">
        <v>1.1850000000000001</v>
      </c>
      <c r="D11" s="50">
        <v>1.7702091874000001</v>
      </c>
      <c r="E11" s="43">
        <f t="shared" si="0"/>
        <v>-38.759689922480618</v>
      </c>
      <c r="F11" s="43">
        <f t="shared" si="0"/>
        <v>49.384741552742618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3.6999999999999998E-2</v>
      </c>
      <c r="C12" s="50">
        <v>1.6E-2</v>
      </c>
      <c r="D12" s="50">
        <v>4.6252496599999998E-2</v>
      </c>
      <c r="E12" s="43">
        <f t="shared" si="0"/>
        <v>-56.756756756756751</v>
      </c>
      <c r="F12" s="43">
        <f t="shared" si="0"/>
        <v>189.07810374999997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24.908000000000001</v>
      </c>
      <c r="C13" s="50">
        <v>24.591000000000001</v>
      </c>
      <c r="D13" s="50">
        <v>23.561442237000001</v>
      </c>
      <c r="E13" s="43">
        <f t="shared" si="0"/>
        <v>-1.2726834751886951</v>
      </c>
      <c r="F13" s="43">
        <f t="shared" si="0"/>
        <v>-4.186725887519823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91.69</v>
      </c>
      <c r="C14" s="50">
        <v>91.676000000000002</v>
      </c>
      <c r="D14" s="50">
        <v>90.707452958999994</v>
      </c>
      <c r="E14" s="43">
        <f t="shared" si="0"/>
        <v>-1.5268840658736824E-2</v>
      </c>
      <c r="F14" s="43">
        <f t="shared" si="0"/>
        <v>-1.0564892021903309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88.6</v>
      </c>
      <c r="C15" s="50">
        <v>88.447000000000003</v>
      </c>
      <c r="D15" s="50">
        <v>85.846736045</v>
      </c>
      <c r="E15" s="43">
        <f t="shared" si="0"/>
        <v>-0.17268623024829752</v>
      </c>
      <c r="F15" s="43">
        <f t="shared" si="0"/>
        <v>-2.9399119868395793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2143.96</v>
      </c>
      <c r="C17" s="50">
        <v>2163.4409999999998</v>
      </c>
      <c r="D17" s="50">
        <v>2131.9340480999999</v>
      </c>
      <c r="E17" s="43">
        <f t="shared" si="0"/>
        <v>0.9086456836881176</v>
      </c>
      <c r="F17" s="43">
        <f t="shared" si="0"/>
        <v>-1.4563351577417585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377.40800000000002</v>
      </c>
      <c r="C18" s="50">
        <v>380.14299999999997</v>
      </c>
      <c r="D18" s="50">
        <v>375.56127405000001</v>
      </c>
      <c r="E18" s="43">
        <f t="shared" si="0"/>
        <v>0.72467992199422293</v>
      </c>
      <c r="F18" s="43">
        <f t="shared" si="0"/>
        <v>-1.2052637954664334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39653</v>
      </c>
      <c r="C20" s="41">
        <v>40763</v>
      </c>
      <c r="D20" s="41">
        <v>43145</v>
      </c>
      <c r="E20" s="43">
        <f t="shared" ref="E20:F23" si="3">IFERROR((C20-B20)*100/B20,"Div by 0")</f>
        <v>2.7992837868509319</v>
      </c>
      <c r="F20" s="43">
        <f t="shared" si="3"/>
        <v>5.8435345779260608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99.98</v>
      </c>
      <c r="C21" s="50">
        <v>99.98</v>
      </c>
      <c r="D21" s="50">
        <v>99.983775640000005</v>
      </c>
      <c r="E21" s="43">
        <f t="shared" si="3"/>
        <v>0</v>
      </c>
      <c r="F21" s="43">
        <f t="shared" si="3"/>
        <v>3.7763952790564465E-3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0.02</v>
      </c>
      <c r="C22" s="50">
        <v>0.02</v>
      </c>
      <c r="D22" s="50">
        <v>1.62243597E-2</v>
      </c>
      <c r="E22" s="43">
        <f t="shared" si="3"/>
        <v>0</v>
      </c>
      <c r="F22" s="43">
        <f t="shared" si="3"/>
        <v>-18.878201500000003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38317</v>
      </c>
      <c r="C25" s="41">
        <v>39327</v>
      </c>
      <c r="D25" s="41">
        <v>40833</v>
      </c>
      <c r="E25" s="43">
        <f t="shared" ref="E25:F45" si="4">IFERROR((C25-B25)*100/B25,"Div by 0")</f>
        <v>2.635905733747423</v>
      </c>
      <c r="F25" s="43">
        <f t="shared" si="4"/>
        <v>3.8294301624837899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99.978999999999999</v>
      </c>
      <c r="C26" s="50">
        <v>99.98</v>
      </c>
      <c r="D26" s="50">
        <v>99.982857003000007</v>
      </c>
      <c r="E26" s="43">
        <f t="shared" si="4"/>
        <v>1.0002100441140389E-3</v>
      </c>
      <c r="F26" s="43">
        <f t="shared" si="4"/>
        <v>2.857574514905559E-3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0</v>
      </c>
      <c r="C27" s="50">
        <v>3.0000000000000001E-3</v>
      </c>
      <c r="D27" s="50">
        <v>0</v>
      </c>
      <c r="E27" s="43" t="str">
        <f t="shared" si="4"/>
        <v>Div by 0</v>
      </c>
      <c r="F27" s="43">
        <f t="shared" si="4"/>
        <v>-100</v>
      </c>
      <c r="G27" s="44" t="s">
        <v>119</v>
      </c>
      <c r="H27" s="45" t="str">
        <f t="shared" si="5"/>
        <v>N/A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2.1000000000000001E-2</v>
      </c>
      <c r="C28" s="50">
        <v>1.7999999999999999E-2</v>
      </c>
      <c r="D28" s="50">
        <v>1.7142997100000001E-2</v>
      </c>
      <c r="E28" s="43">
        <f t="shared" si="4"/>
        <v>-14.285714285714297</v>
      </c>
      <c r="F28" s="43">
        <f t="shared" si="4"/>
        <v>-4.761127222222207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33.491999999999997</v>
      </c>
      <c r="C29" s="50">
        <v>34.372999999999998</v>
      </c>
      <c r="D29" s="50">
        <v>33.796194255000003</v>
      </c>
      <c r="E29" s="43">
        <f t="shared" si="4"/>
        <v>2.6304789203391863</v>
      </c>
      <c r="F29" s="43">
        <f t="shared" si="4"/>
        <v>-1.6780779827189782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68.899000000000001</v>
      </c>
      <c r="C30" s="50">
        <v>70.668999999999997</v>
      </c>
      <c r="D30" s="50">
        <v>69.617711165000003</v>
      </c>
      <c r="E30" s="43">
        <f t="shared" si="4"/>
        <v>2.5689777790679051</v>
      </c>
      <c r="F30" s="43">
        <f t="shared" si="4"/>
        <v>-1.4876237600645179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55.866</v>
      </c>
      <c r="C31" s="50">
        <v>57.537999999999997</v>
      </c>
      <c r="D31" s="50">
        <v>56.917199324000002</v>
      </c>
      <c r="E31" s="43">
        <f t="shared" si="4"/>
        <v>2.9928758099738606</v>
      </c>
      <c r="F31" s="43">
        <f t="shared" si="4"/>
        <v>-1.0789403107511466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68.899000000000001</v>
      </c>
      <c r="C32" s="50">
        <v>70.668999999999997</v>
      </c>
      <c r="D32" s="50">
        <v>69.617711165000003</v>
      </c>
      <c r="E32" s="43">
        <f t="shared" si="4"/>
        <v>2.5689777790679051</v>
      </c>
      <c r="F32" s="43">
        <f t="shared" si="4"/>
        <v>-1.4876237600645179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5.3550000000000004</v>
      </c>
      <c r="C33" s="50">
        <v>5.274</v>
      </c>
      <c r="D33" s="50">
        <v>5.0792251364999998</v>
      </c>
      <c r="E33" s="43">
        <f t="shared" si="4"/>
        <v>-1.5126050420168142</v>
      </c>
      <c r="F33" s="43">
        <f t="shared" si="4"/>
        <v>-3.6931145904436891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45.332000000000001</v>
      </c>
      <c r="C34" s="50">
        <v>45.145000000000003</v>
      </c>
      <c r="D34" s="50">
        <v>43.538314597999999</v>
      </c>
      <c r="E34" s="43">
        <f t="shared" si="4"/>
        <v>-0.41251213270978032</v>
      </c>
      <c r="F34" s="43">
        <f t="shared" si="4"/>
        <v>-3.5589442950492933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23.567</v>
      </c>
      <c r="C35" s="50">
        <v>25.524000000000001</v>
      </c>
      <c r="D35" s="50">
        <v>26.079396567</v>
      </c>
      <c r="E35" s="43">
        <f t="shared" si="4"/>
        <v>8.3039843849450534</v>
      </c>
      <c r="F35" s="43">
        <f t="shared" si="4"/>
        <v>2.1759777738598922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66.991</v>
      </c>
      <c r="C36" s="50">
        <v>68.718999999999994</v>
      </c>
      <c r="D36" s="50">
        <v>67.675654495000003</v>
      </c>
      <c r="E36" s="43">
        <f t="shared" si="4"/>
        <v>2.5794509710259503</v>
      </c>
      <c r="F36" s="43">
        <f t="shared" si="4"/>
        <v>-1.5182780672011973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31.100999999999999</v>
      </c>
      <c r="C37" s="50">
        <v>28.914000000000001</v>
      </c>
      <c r="D37" s="50">
        <v>30.127592878000002</v>
      </c>
      <c r="E37" s="43">
        <f t="shared" si="4"/>
        <v>-7.0319282338188405</v>
      </c>
      <c r="F37" s="43">
        <f t="shared" si="4"/>
        <v>4.1972500449609189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99.582999999999998</v>
      </c>
      <c r="D38" s="50">
        <v>99.745304043000004</v>
      </c>
      <c r="E38" s="43">
        <f t="shared" si="4"/>
        <v>-0.41700000000000159</v>
      </c>
      <c r="F38" s="43">
        <f t="shared" si="4"/>
        <v>0.16298368496631555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99.582999999999998</v>
      </c>
      <c r="D39" s="50">
        <v>99.745304043000004</v>
      </c>
      <c r="E39" s="43">
        <f t="shared" si="4"/>
        <v>-0.41700000000000159</v>
      </c>
      <c r="F39" s="43">
        <f t="shared" si="4"/>
        <v>0.16298368496631555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99.582999999999998</v>
      </c>
      <c r="D40" s="50">
        <v>99.745304043000004</v>
      </c>
      <c r="E40" s="43">
        <f t="shared" si="4"/>
        <v>-0.41700000000000159</v>
      </c>
      <c r="F40" s="43">
        <f t="shared" si="4"/>
        <v>0.16298368496631555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83.933999999999997</v>
      </c>
      <c r="C41" s="50">
        <v>84.308000000000007</v>
      </c>
      <c r="D41" s="50">
        <v>83.760683760999996</v>
      </c>
      <c r="E41" s="43">
        <f t="shared" si="4"/>
        <v>0.44558820025259066</v>
      </c>
      <c r="F41" s="43">
        <f t="shared" si="4"/>
        <v>-0.64918660032263986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99.582999999999998</v>
      </c>
      <c r="D42" s="50">
        <v>99.745304043000004</v>
      </c>
      <c r="E42" s="43">
        <f t="shared" si="4"/>
        <v>-0.41700000000000159</v>
      </c>
      <c r="F42" s="43">
        <f t="shared" si="4"/>
        <v>0.16298368496631555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98.465000000000003</v>
      </c>
      <c r="C43" s="50">
        <v>98.543000000000006</v>
      </c>
      <c r="D43" s="50">
        <v>98.733867215000004</v>
      </c>
      <c r="E43" s="43">
        <f t="shared" si="4"/>
        <v>7.9215965063731228E-2</v>
      </c>
      <c r="F43" s="43">
        <f t="shared" si="4"/>
        <v>0.19368926762935698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68.899000000000001</v>
      </c>
      <c r="C44" s="50">
        <v>70.668999999999997</v>
      </c>
      <c r="D44" s="50">
        <v>69.617711165000003</v>
      </c>
      <c r="E44" s="43">
        <f t="shared" si="4"/>
        <v>2.5689777790679051</v>
      </c>
      <c r="F44" s="43">
        <f t="shared" si="4"/>
        <v>-1.4876237600645179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31.100999999999999</v>
      </c>
      <c r="C45" s="50">
        <v>28.914000000000001</v>
      </c>
      <c r="D45" s="50">
        <v>30.127592878000002</v>
      </c>
      <c r="E45" s="43">
        <f t="shared" si="4"/>
        <v>-7.0319282338188405</v>
      </c>
      <c r="F45" s="43">
        <f t="shared" si="4"/>
        <v>4.1972500449609189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37729</v>
      </c>
      <c r="C49" s="41">
        <v>38754</v>
      </c>
      <c r="D49" s="41">
        <v>40316</v>
      </c>
      <c r="E49" s="43">
        <f t="shared" ref="E49:F81" si="8">IFERROR((C49-B49)*100/B49,"Div by 0")</f>
        <v>2.7167430888706301</v>
      </c>
      <c r="F49" s="43">
        <f t="shared" si="8"/>
        <v>4.0305516849873557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78.483000000000004</v>
      </c>
      <c r="C50" s="50">
        <v>80.81</v>
      </c>
      <c r="D50" s="50">
        <v>79.479611073000001</v>
      </c>
      <c r="E50" s="43">
        <f t="shared" si="8"/>
        <v>2.9649733063211117</v>
      </c>
      <c r="F50" s="43">
        <f t="shared" si="8"/>
        <v>-1.6463171971290698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50.661000000000001</v>
      </c>
      <c r="C51" s="80">
        <v>51.93</v>
      </c>
      <c r="D51" s="80">
        <v>49.977676357</v>
      </c>
      <c r="E51" s="43">
        <f t="shared" si="8"/>
        <v>2.5048854148161275</v>
      </c>
      <c r="F51" s="43">
        <f t="shared" si="8"/>
        <v>-3.7595294492586167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1.643</v>
      </c>
      <c r="C52" s="50">
        <v>1.6080000000000001</v>
      </c>
      <c r="D52" s="50">
        <v>1.6494691934000001</v>
      </c>
      <c r="E52" s="43">
        <f t="shared" si="8"/>
        <v>-2.1302495435179503</v>
      </c>
      <c r="F52" s="43">
        <f t="shared" si="8"/>
        <v>2.5789299378109445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0.28399999999999997</v>
      </c>
      <c r="C53" s="50">
        <v>0.26100000000000001</v>
      </c>
      <c r="D53" s="50">
        <v>0.225716837</v>
      </c>
      <c r="E53" s="43">
        <f t="shared" si="8"/>
        <v>-8.0985915492957616</v>
      </c>
      <c r="F53" s="43">
        <f t="shared" si="8"/>
        <v>-13.518453256704984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3.83</v>
      </c>
      <c r="C54" s="50">
        <v>4.077</v>
      </c>
      <c r="D54" s="50">
        <v>4.0926679233999996</v>
      </c>
      <c r="E54" s="43">
        <f t="shared" si="8"/>
        <v>6.449086161879892</v>
      </c>
      <c r="F54" s="43">
        <f t="shared" si="8"/>
        <v>0.38430030414519678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</v>
      </c>
      <c r="C55" s="50">
        <v>0</v>
      </c>
      <c r="D55" s="50">
        <v>0</v>
      </c>
      <c r="E55" s="43" t="str">
        <f t="shared" si="8"/>
        <v>Div by 0</v>
      </c>
      <c r="F55" s="43" t="str">
        <f t="shared" si="8"/>
        <v>Div by 0</v>
      </c>
      <c r="G55" s="44" t="s">
        <v>119</v>
      </c>
      <c r="H55" s="45" t="str">
        <f t="shared" si="9"/>
        <v>N/A</v>
      </c>
      <c r="I55" s="45" t="str">
        <f t="shared" si="10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5.2999999999999999E-2</v>
      </c>
      <c r="C56" s="50">
        <v>3.4000000000000002E-2</v>
      </c>
      <c r="D56" s="50">
        <v>2.97648576E-2</v>
      </c>
      <c r="E56" s="43">
        <f t="shared" si="8"/>
        <v>-35.849056603773583</v>
      </c>
      <c r="F56" s="43">
        <f t="shared" si="8"/>
        <v>-12.456301176470594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1.365</v>
      </c>
      <c r="C57" s="50">
        <v>1.381</v>
      </c>
      <c r="D57" s="50">
        <v>1.3245361643</v>
      </c>
      <c r="E57" s="43">
        <f t="shared" si="8"/>
        <v>1.1721611721611731</v>
      </c>
      <c r="F57" s="43">
        <f t="shared" si="8"/>
        <v>-4.0886195293265768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0.496</v>
      </c>
      <c r="C58" s="50">
        <v>0.48</v>
      </c>
      <c r="D58" s="50">
        <v>0.45143367400000001</v>
      </c>
      <c r="E58" s="43">
        <f t="shared" si="8"/>
        <v>-3.2258064516129061</v>
      </c>
      <c r="F58" s="43">
        <f t="shared" si="8"/>
        <v>-5.9513179166666621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1.4259999999999999</v>
      </c>
      <c r="C59" s="50">
        <v>1.3879999999999999</v>
      </c>
      <c r="D59" s="50">
        <v>1.2674868538999999</v>
      </c>
      <c r="E59" s="43">
        <f t="shared" si="8"/>
        <v>-2.6647966339410964</v>
      </c>
      <c r="F59" s="43">
        <f t="shared" si="8"/>
        <v>-8.6825033213256475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4.1239999999999997</v>
      </c>
      <c r="C60" s="50">
        <v>3.7360000000000002</v>
      </c>
      <c r="D60" s="50">
        <v>3.5618612958</v>
      </c>
      <c r="E60" s="43">
        <f t="shared" si="8"/>
        <v>-9.4083414161008605</v>
      </c>
      <c r="F60" s="43">
        <f t="shared" si="8"/>
        <v>-4.6611002194860873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5.0000000000000001E-3</v>
      </c>
      <c r="C61" s="50">
        <v>5.0000000000000001E-3</v>
      </c>
      <c r="D61" s="50">
        <v>4.9608096000000003E-3</v>
      </c>
      <c r="E61" s="43">
        <f t="shared" si="8"/>
        <v>0</v>
      </c>
      <c r="F61" s="43">
        <f t="shared" si="8"/>
        <v>-0.78380799999999695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11.991</v>
      </c>
      <c r="C62" s="50">
        <v>12.933</v>
      </c>
      <c r="D62" s="50">
        <v>13.543010218999999</v>
      </c>
      <c r="E62" s="43">
        <f t="shared" si="8"/>
        <v>7.8558919189392062</v>
      </c>
      <c r="F62" s="43">
        <f t="shared" si="8"/>
        <v>4.7166954225624327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0.61199999999999999</v>
      </c>
      <c r="C63" s="50">
        <v>0.60099999999999998</v>
      </c>
      <c r="D63" s="50">
        <v>0.58785593810000003</v>
      </c>
      <c r="E63" s="43">
        <f t="shared" si="8"/>
        <v>-1.7973856209150343</v>
      </c>
      <c r="F63" s="43">
        <f t="shared" si="8"/>
        <v>-2.187031930116464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0.70499999999999996</v>
      </c>
      <c r="C64" s="50">
        <v>0.751</v>
      </c>
      <c r="D64" s="50">
        <v>0.78380791750000001</v>
      </c>
      <c r="E64" s="43">
        <f t="shared" si="8"/>
        <v>6.5248226950354669</v>
      </c>
      <c r="F64" s="43">
        <f t="shared" si="8"/>
        <v>4.3685642476697746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0.872</v>
      </c>
      <c r="C65" s="50">
        <v>1.1839999999999999</v>
      </c>
      <c r="D65" s="50">
        <v>1.2377219961999999</v>
      </c>
      <c r="E65" s="43">
        <f t="shared" si="8"/>
        <v>35.77981651376146</v>
      </c>
      <c r="F65" s="43">
        <f t="shared" si="8"/>
        <v>4.5373307601351316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0.36599999999999999</v>
      </c>
      <c r="C66" s="50">
        <v>0.39500000000000002</v>
      </c>
      <c r="D66" s="50">
        <v>0.68955253500000002</v>
      </c>
      <c r="E66" s="43">
        <f t="shared" si="8"/>
        <v>7.9234972677595703</v>
      </c>
      <c r="F66" s="43">
        <f t="shared" si="8"/>
        <v>74.570262025316453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0.05</v>
      </c>
      <c r="C67" s="50">
        <v>4.5999999999999999E-2</v>
      </c>
      <c r="D67" s="50">
        <v>5.20885008E-2</v>
      </c>
      <c r="E67" s="43">
        <f t="shared" si="8"/>
        <v>-8.0000000000000071</v>
      </c>
      <c r="F67" s="43">
        <f t="shared" si="8"/>
        <v>13.235871304347828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</v>
      </c>
      <c r="C68" s="50">
        <v>0</v>
      </c>
      <c r="D68" s="50">
        <v>0</v>
      </c>
      <c r="E68" s="43" t="str">
        <f t="shared" si="8"/>
        <v>Div by 0</v>
      </c>
      <c r="F68" s="43" t="str">
        <f t="shared" si="8"/>
        <v>Div by 0</v>
      </c>
      <c r="G68" s="44" t="s">
        <v>119</v>
      </c>
      <c r="H68" s="45" t="str">
        <f t="shared" si="9"/>
        <v>N/A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21.516999999999999</v>
      </c>
      <c r="C69" s="50">
        <v>19.190000000000001</v>
      </c>
      <c r="D69" s="50">
        <v>20.520388926999999</v>
      </c>
      <c r="E69" s="43">
        <f t="shared" si="8"/>
        <v>-10.814704652135513</v>
      </c>
      <c r="F69" s="43">
        <f t="shared" si="8"/>
        <v>6.9327197863470449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8.9719999999999995</v>
      </c>
      <c r="C70" s="50">
        <v>8.8559999999999999</v>
      </c>
      <c r="D70" s="50">
        <v>8.6417303303999997</v>
      </c>
      <c r="E70" s="43">
        <f t="shared" si="8"/>
        <v>-1.2929112795363316</v>
      </c>
      <c r="F70" s="43">
        <f t="shared" si="8"/>
        <v>-2.4194858807588093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3.3660000000000001</v>
      </c>
      <c r="C71" s="50">
        <v>2.88</v>
      </c>
      <c r="D71" s="50">
        <v>3.5792241294</v>
      </c>
      <c r="E71" s="43">
        <f t="shared" si="8"/>
        <v>-14.438502673796798</v>
      </c>
      <c r="F71" s="43">
        <f t="shared" si="8"/>
        <v>24.278615604166674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1.0999999999999999E-2</v>
      </c>
      <c r="C72" s="50">
        <v>5.0000000000000001E-3</v>
      </c>
      <c r="D72" s="50">
        <v>2.7284452800000001E-2</v>
      </c>
      <c r="E72" s="43">
        <f t="shared" si="8"/>
        <v>-54.545454545454547</v>
      </c>
      <c r="F72" s="43">
        <f t="shared" si="8"/>
        <v>445.68905599999994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3.2650000000000001</v>
      </c>
      <c r="C73" s="50">
        <v>2.028</v>
      </c>
      <c r="D73" s="50">
        <v>3.0806627642</v>
      </c>
      <c r="E73" s="43">
        <f t="shared" si="8"/>
        <v>-37.886676875957122</v>
      </c>
      <c r="F73" s="43">
        <f t="shared" si="8"/>
        <v>51.906447938856012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0.63300000000000001</v>
      </c>
      <c r="C74" s="50">
        <v>0.66600000000000004</v>
      </c>
      <c r="D74" s="50">
        <v>0.60769917650000005</v>
      </c>
      <c r="E74" s="43">
        <f t="shared" si="8"/>
        <v>5.2132701421800993</v>
      </c>
      <c r="F74" s="43">
        <f t="shared" si="8"/>
        <v>-8.7538774024024004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0.66</v>
      </c>
      <c r="C75" s="50">
        <v>0.69399999999999995</v>
      </c>
      <c r="D75" s="50">
        <v>0.6672288918</v>
      </c>
      <c r="E75" s="43">
        <f t="shared" si="8"/>
        <v>5.1515151515151389</v>
      </c>
      <c r="F75" s="43">
        <f t="shared" si="8"/>
        <v>-3.8575083861671398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0.57499999999999996</v>
      </c>
      <c r="C76" s="50">
        <v>0.52400000000000002</v>
      </c>
      <c r="D76" s="50">
        <v>0.52832622279999997</v>
      </c>
      <c r="E76" s="43">
        <f t="shared" si="8"/>
        <v>-8.869565217391294</v>
      </c>
      <c r="F76" s="43">
        <f t="shared" si="8"/>
        <v>0.82561503816792858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0.48499999999999999</v>
      </c>
      <c r="C77" s="50">
        <v>0.47199999999999998</v>
      </c>
      <c r="D77" s="50">
        <v>0.43407084039999999</v>
      </c>
      <c r="E77" s="43">
        <f t="shared" si="8"/>
        <v>-2.6804123711340231</v>
      </c>
      <c r="F77" s="43">
        <f t="shared" si="8"/>
        <v>-8.0358388983050819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0.34699999999999998</v>
      </c>
      <c r="C78" s="50">
        <v>0.35599999999999998</v>
      </c>
      <c r="D78" s="50">
        <v>0.32493302909999999</v>
      </c>
      <c r="E78" s="43">
        <f t="shared" si="8"/>
        <v>2.5936599423631148</v>
      </c>
      <c r="F78" s="43">
        <f t="shared" si="8"/>
        <v>-8.7266772191011217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2.9209999999999998</v>
      </c>
      <c r="C79" s="50">
        <v>2.4769999999999999</v>
      </c>
      <c r="D79" s="50">
        <v>2.3737473956000001</v>
      </c>
      <c r="E79" s="43">
        <f t="shared" si="8"/>
        <v>-15.200273878808625</v>
      </c>
      <c r="F79" s="43">
        <f t="shared" si="8"/>
        <v>-4.168453952361717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0.28100000000000003</v>
      </c>
      <c r="C80" s="50">
        <v>0.23200000000000001</v>
      </c>
      <c r="D80" s="50">
        <v>0.25548169459999998</v>
      </c>
      <c r="E80" s="43">
        <f t="shared" si="8"/>
        <v>-17.437722419928829</v>
      </c>
      <c r="F80" s="43">
        <f t="shared" si="8"/>
        <v>10.12142008620688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26400</v>
      </c>
      <c r="C83" s="41">
        <v>27792</v>
      </c>
      <c r="D83" s="41">
        <v>28427</v>
      </c>
      <c r="E83" s="43">
        <f t="shared" ref="E83:F86" si="11">IFERROR((C83-B83)*100/B83,"Div by 0")</f>
        <v>5.2727272727272725</v>
      </c>
      <c r="F83" s="43">
        <f t="shared" si="11"/>
        <v>2.2848301669545195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22.917000000000002</v>
      </c>
      <c r="C84" s="50">
        <v>23.521000000000001</v>
      </c>
      <c r="D84" s="50">
        <v>23.372146198999999</v>
      </c>
      <c r="E84" s="43">
        <f t="shared" si="11"/>
        <v>2.6355980276650484</v>
      </c>
      <c r="F84" s="43">
        <f t="shared" si="11"/>
        <v>-0.63285489987671162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65.629000000000005</v>
      </c>
      <c r="C85" s="50">
        <v>68.573999999999998</v>
      </c>
      <c r="D85" s="50">
        <v>69.244028564000004</v>
      </c>
      <c r="E85" s="43">
        <f t="shared" si="11"/>
        <v>4.487345533224631</v>
      </c>
      <c r="F85" s="43">
        <f t="shared" si="11"/>
        <v>0.97708834835361236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11.455</v>
      </c>
      <c r="C86" s="50">
        <v>7.9050000000000002</v>
      </c>
      <c r="D86" s="50">
        <v>7.3838252365999999</v>
      </c>
      <c r="E86" s="43">
        <f t="shared" si="11"/>
        <v>-30.990833697075512</v>
      </c>
      <c r="F86" s="43">
        <f t="shared" si="11"/>
        <v>-6.5929761340923516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11917</v>
      </c>
      <c r="C88" s="41">
        <v>11371</v>
      </c>
      <c r="D88" s="41">
        <v>12302</v>
      </c>
      <c r="E88" s="43">
        <f t="shared" ref="E88:F91" si="12">IFERROR((C88-B88)*100/B88,"Div by 0")</f>
        <v>-4.5816900226567085</v>
      </c>
      <c r="F88" s="43">
        <f t="shared" si="12"/>
        <v>8.1874945035616928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4.6660000000000004</v>
      </c>
      <c r="C89" s="50">
        <v>4.8899999999999997</v>
      </c>
      <c r="D89" s="50">
        <v>5.9827670297999997</v>
      </c>
      <c r="E89" s="43">
        <f t="shared" si="12"/>
        <v>4.8006858122588794</v>
      </c>
      <c r="F89" s="43">
        <f t="shared" si="12"/>
        <v>22.346974024539882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63.673999999999999</v>
      </c>
      <c r="C90" s="50">
        <v>68.102999999999994</v>
      </c>
      <c r="D90" s="50">
        <v>68.996911071</v>
      </c>
      <c r="E90" s="43">
        <f t="shared" si="12"/>
        <v>6.9557433175236287</v>
      </c>
      <c r="F90" s="43">
        <f t="shared" si="12"/>
        <v>1.3125869212810084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31.661000000000001</v>
      </c>
      <c r="C91" s="50">
        <v>27.007000000000001</v>
      </c>
      <c r="D91" s="50">
        <v>25.020321898999999</v>
      </c>
      <c r="E91" s="43">
        <f t="shared" si="12"/>
        <v>-14.699472537190864</v>
      </c>
      <c r="F91" s="43">
        <f t="shared" si="12"/>
        <v>-7.3561598881771486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4" width="11.7109375" style="71" customWidth="1"/>
    <col min="5" max="6" width="11.7109375" style="72" customWidth="1"/>
    <col min="7" max="9" width="11.710937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G4" s="5"/>
    </row>
    <row r="5" spans="1:35" s="32" customFormat="1" ht="68.25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11476</v>
      </c>
      <c r="C7" s="41">
        <v>11802</v>
      </c>
      <c r="D7" s="41">
        <v>12136</v>
      </c>
      <c r="E7" s="43">
        <f t="shared" ref="E7:F18" si="0">IFERROR((C7-B7)*100/B7,"Div by 0")</f>
        <v>2.8407110491460439</v>
      </c>
      <c r="F7" s="43">
        <f t="shared" si="0"/>
        <v>2.8300288086764955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97.725999999999999</v>
      </c>
      <c r="C9" s="50">
        <v>89.552999999999997</v>
      </c>
      <c r="D9" s="50">
        <v>95.435069216000002</v>
      </c>
      <c r="E9" s="43">
        <f t="shared" si="0"/>
        <v>-8.3631786832572725</v>
      </c>
      <c r="F9" s="43">
        <f t="shared" si="0"/>
        <v>6.5682547943675864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0</v>
      </c>
      <c r="C10" s="50">
        <v>0</v>
      </c>
      <c r="D10" s="50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3.5990000000000002</v>
      </c>
      <c r="C11" s="50">
        <v>3.6349999999999998</v>
      </c>
      <c r="D11" s="50">
        <v>3.6997363217000001</v>
      </c>
      <c r="E11" s="43">
        <f t="shared" si="0"/>
        <v>1.0002778549596996</v>
      </c>
      <c r="F11" s="43">
        <f t="shared" si="0"/>
        <v>1.7809166905089497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</v>
      </c>
      <c r="C12" s="50">
        <v>0</v>
      </c>
      <c r="D12" s="50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33.661999999999999</v>
      </c>
      <c r="C13" s="50">
        <v>29.995000000000001</v>
      </c>
      <c r="D13" s="50">
        <v>28.213579433</v>
      </c>
      <c r="E13" s="43">
        <f t="shared" si="0"/>
        <v>-10.893589210385592</v>
      </c>
      <c r="F13" s="43">
        <f t="shared" si="0"/>
        <v>-5.9390583997332929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72.620999999999995</v>
      </c>
      <c r="C14" s="50">
        <v>66.462999999999994</v>
      </c>
      <c r="D14" s="50">
        <v>67.575807514999994</v>
      </c>
      <c r="E14" s="43">
        <f t="shared" si="0"/>
        <v>-8.479640875228931</v>
      </c>
      <c r="F14" s="43">
        <f t="shared" si="0"/>
        <v>1.6743263394670722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72.463999999999999</v>
      </c>
      <c r="C15" s="50">
        <v>66.421000000000006</v>
      </c>
      <c r="D15" s="50">
        <v>67.501647989000006</v>
      </c>
      <c r="E15" s="43">
        <f t="shared" si="0"/>
        <v>-8.3393133141973852</v>
      </c>
      <c r="F15" s="43">
        <f t="shared" si="0"/>
        <v>1.6269673582150208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4203.1530000000002</v>
      </c>
      <c r="C17" s="50">
        <v>4331.0079999999998</v>
      </c>
      <c r="D17" s="50">
        <v>4318.4245221000001</v>
      </c>
      <c r="E17" s="43">
        <f t="shared" si="0"/>
        <v>3.0418830815818398</v>
      </c>
      <c r="F17" s="43">
        <f t="shared" si="0"/>
        <v>-0.29054386184462616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563.9</v>
      </c>
      <c r="C18" s="50">
        <v>570.95100000000002</v>
      </c>
      <c r="D18" s="50">
        <v>570.58338827</v>
      </c>
      <c r="E18" s="43">
        <f t="shared" si="0"/>
        <v>1.2503990069161279</v>
      </c>
      <c r="F18" s="43">
        <f t="shared" si="0"/>
        <v>-6.4385863235202567E-2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76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8334</v>
      </c>
      <c r="C20" s="41">
        <v>7844</v>
      </c>
      <c r="D20" s="41">
        <v>8201</v>
      </c>
      <c r="E20" s="43">
        <f t="shared" ref="E20:F23" si="3">IFERROR((C20-B20)*100/B20,"Div by 0")</f>
        <v>-5.8795296376289894</v>
      </c>
      <c r="F20" s="43">
        <f t="shared" si="3"/>
        <v>4.5512493625701174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99.915999999999997</v>
      </c>
      <c r="C21" s="50">
        <v>99.885000000000005</v>
      </c>
      <c r="D21" s="50">
        <v>99.926838189999998</v>
      </c>
      <c r="E21" s="43">
        <f t="shared" si="3"/>
        <v>-3.1026061891980965E-2</v>
      </c>
      <c r="F21" s="43">
        <f t="shared" si="3"/>
        <v>4.1886359313203073E-2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8.4000000000000005E-2</v>
      </c>
      <c r="C22" s="50">
        <v>0.115</v>
      </c>
      <c r="D22" s="50">
        <v>7.3161809499999994E-2</v>
      </c>
      <c r="E22" s="43">
        <f t="shared" si="3"/>
        <v>36.904761904761905</v>
      </c>
      <c r="F22" s="43">
        <f t="shared" si="3"/>
        <v>-36.381035217391315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76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8316</v>
      </c>
      <c r="C25" s="41">
        <v>7839</v>
      </c>
      <c r="D25" s="41">
        <v>8192</v>
      </c>
      <c r="E25" s="43">
        <f t="shared" ref="E25:F45" si="4">IFERROR((C25-B25)*100/B25,"Div by 0")</f>
        <v>-5.7359307359307357</v>
      </c>
      <c r="F25" s="43">
        <f t="shared" si="4"/>
        <v>4.5031253986477866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99.915999999999997</v>
      </c>
      <c r="C26" s="50">
        <v>99.885000000000005</v>
      </c>
      <c r="D26" s="50">
        <v>99.926757812999995</v>
      </c>
      <c r="E26" s="43">
        <f t="shared" si="4"/>
        <v>-3.1026061891980965E-2</v>
      </c>
      <c r="F26" s="43">
        <f t="shared" si="4"/>
        <v>4.1805889773228806E-2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0</v>
      </c>
      <c r="C27" s="50">
        <v>0</v>
      </c>
      <c r="D27" s="50">
        <v>0</v>
      </c>
      <c r="E27" s="43" t="str">
        <f t="shared" si="4"/>
        <v>Div by 0</v>
      </c>
      <c r="F27" s="43" t="str">
        <f t="shared" si="4"/>
        <v>Div by 0</v>
      </c>
      <c r="G27" s="44" t="s">
        <v>119</v>
      </c>
      <c r="H27" s="45" t="str">
        <f t="shared" si="5"/>
        <v>N/A</v>
      </c>
      <c r="I27" s="45" t="str">
        <f t="shared" si="6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8.4000000000000005E-2</v>
      </c>
      <c r="C28" s="50">
        <v>0.115</v>
      </c>
      <c r="D28" s="50">
        <v>7.32421875E-2</v>
      </c>
      <c r="E28" s="43">
        <f t="shared" si="4"/>
        <v>36.904761904761905</v>
      </c>
      <c r="F28" s="43">
        <f t="shared" si="4"/>
        <v>-36.311141304347835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20.984000000000002</v>
      </c>
      <c r="C29" s="50">
        <v>21.84</v>
      </c>
      <c r="D29" s="50">
        <v>20.21484375</v>
      </c>
      <c r="E29" s="43">
        <f t="shared" si="4"/>
        <v>4.0792985131528692</v>
      </c>
      <c r="F29" s="43">
        <f t="shared" si="4"/>
        <v>-7.4411916208791213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36.496000000000002</v>
      </c>
      <c r="C30" s="50">
        <v>37.159999999999997</v>
      </c>
      <c r="D30" s="50">
        <v>34.338378906000003</v>
      </c>
      <c r="E30" s="43">
        <f t="shared" si="4"/>
        <v>1.8193774660236584</v>
      </c>
      <c r="F30" s="43">
        <f t="shared" si="4"/>
        <v>-7.5931676372443331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30.616</v>
      </c>
      <c r="C31" s="50">
        <v>31.088000000000001</v>
      </c>
      <c r="D31" s="50">
        <v>29.211425780999999</v>
      </c>
      <c r="E31" s="43">
        <f t="shared" si="4"/>
        <v>1.5416775542200201</v>
      </c>
      <c r="F31" s="43">
        <f t="shared" si="4"/>
        <v>-6.0363298346628991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36.496000000000002</v>
      </c>
      <c r="C32" s="50">
        <v>37.159999999999997</v>
      </c>
      <c r="D32" s="50">
        <v>34.338378906000003</v>
      </c>
      <c r="E32" s="43">
        <f t="shared" si="4"/>
        <v>1.8193774660236584</v>
      </c>
      <c r="F32" s="43">
        <f t="shared" si="4"/>
        <v>-7.5931676372443331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3.8119999999999998</v>
      </c>
      <c r="C33" s="50">
        <v>3.5459999999999998</v>
      </c>
      <c r="D33" s="50">
        <v>3.1616210938</v>
      </c>
      <c r="E33" s="43">
        <f t="shared" si="4"/>
        <v>-6.9779643231899273</v>
      </c>
      <c r="F33" s="43">
        <f t="shared" si="4"/>
        <v>-10.839788668922726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26.707999999999998</v>
      </c>
      <c r="C34" s="50">
        <v>26.19</v>
      </c>
      <c r="D34" s="50">
        <v>23.229980469000001</v>
      </c>
      <c r="E34" s="43">
        <f t="shared" si="4"/>
        <v>-1.9394937846338069</v>
      </c>
      <c r="F34" s="43">
        <f t="shared" si="4"/>
        <v>-11.302098247422681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9.7880000000000003</v>
      </c>
      <c r="C35" s="50">
        <v>10.971</v>
      </c>
      <c r="D35" s="50">
        <v>11.108398438</v>
      </c>
      <c r="E35" s="43">
        <f t="shared" si="4"/>
        <v>12.086228034327746</v>
      </c>
      <c r="F35" s="43">
        <f t="shared" si="4"/>
        <v>1.2523784340534132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35.017000000000003</v>
      </c>
      <c r="C36" s="50">
        <v>35.488999999999997</v>
      </c>
      <c r="D36" s="50">
        <v>32.824707031000003</v>
      </c>
      <c r="E36" s="43">
        <f t="shared" si="4"/>
        <v>1.3479167261615619</v>
      </c>
      <c r="F36" s="43">
        <f t="shared" si="4"/>
        <v>-7.5073768463467418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63.503999999999998</v>
      </c>
      <c r="C37" s="50">
        <v>62.572000000000003</v>
      </c>
      <c r="D37" s="50">
        <v>65.52734375</v>
      </c>
      <c r="E37" s="43">
        <f t="shared" si="4"/>
        <v>-1.4676240866716981</v>
      </c>
      <c r="F37" s="43">
        <f t="shared" si="4"/>
        <v>4.7231089784568132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99.731999999999999</v>
      </c>
      <c r="D38" s="50">
        <v>99.865722656000003</v>
      </c>
      <c r="E38" s="43">
        <f t="shared" si="4"/>
        <v>-0.26800000000000068</v>
      </c>
      <c r="F38" s="43">
        <f t="shared" si="4"/>
        <v>0.1340819957486096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99.731999999999999</v>
      </c>
      <c r="D39" s="50">
        <v>99.865722656000003</v>
      </c>
      <c r="E39" s="43">
        <f t="shared" si="4"/>
        <v>-0.26800000000000068</v>
      </c>
      <c r="F39" s="43">
        <f t="shared" si="4"/>
        <v>0.1340819957486096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99.731999999999999</v>
      </c>
      <c r="D40" s="50">
        <v>99.865722656000003</v>
      </c>
      <c r="E40" s="43">
        <f t="shared" si="4"/>
        <v>-0.26800000000000068</v>
      </c>
      <c r="F40" s="43">
        <f t="shared" si="4"/>
        <v>0.1340819957486096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81.506</v>
      </c>
      <c r="C41" s="50">
        <v>83.837000000000003</v>
      </c>
      <c r="D41" s="50">
        <v>82.678222656000003</v>
      </c>
      <c r="E41" s="43">
        <f t="shared" si="4"/>
        <v>2.8599121537064796</v>
      </c>
      <c r="F41" s="43">
        <f t="shared" si="4"/>
        <v>-1.3821789233870494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99.731999999999999</v>
      </c>
      <c r="D42" s="50">
        <v>99.865722656000003</v>
      </c>
      <c r="E42" s="43">
        <f t="shared" si="4"/>
        <v>-0.26800000000000068</v>
      </c>
      <c r="F42" s="43">
        <f t="shared" si="4"/>
        <v>0.1340819957486096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98.268000000000001</v>
      </c>
      <c r="C43" s="50">
        <v>98.456000000000003</v>
      </c>
      <c r="D43" s="50">
        <v>98.547363281000003</v>
      </c>
      <c r="E43" s="43">
        <f t="shared" si="4"/>
        <v>0.19131355069809336</v>
      </c>
      <c r="F43" s="43">
        <f t="shared" si="4"/>
        <v>9.2796052043552013E-2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36.496000000000002</v>
      </c>
      <c r="C44" s="50">
        <v>37.159999999999997</v>
      </c>
      <c r="D44" s="50">
        <v>34.338378906000003</v>
      </c>
      <c r="E44" s="43">
        <f t="shared" si="4"/>
        <v>1.8193774660236584</v>
      </c>
      <c r="F44" s="43">
        <f t="shared" si="4"/>
        <v>-7.5931676372443331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63.503999999999998</v>
      </c>
      <c r="C45" s="50">
        <v>62.572000000000003</v>
      </c>
      <c r="D45" s="50">
        <v>65.52734375</v>
      </c>
      <c r="E45" s="43">
        <f t="shared" si="4"/>
        <v>-1.4676240866716981</v>
      </c>
      <c r="F45" s="43">
        <f t="shared" si="4"/>
        <v>4.7231089784568132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7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8172</v>
      </c>
      <c r="C49" s="41">
        <v>7718</v>
      </c>
      <c r="D49" s="41">
        <v>8073</v>
      </c>
      <c r="E49" s="43">
        <f t="shared" ref="E49:F81" si="8">IFERROR((C49-B49)*100/B49,"Div by 0")</f>
        <v>-5.5555555555555554</v>
      </c>
      <c r="F49" s="43">
        <f t="shared" si="8"/>
        <v>4.5996372117128788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54.283000000000001</v>
      </c>
      <c r="C50" s="50">
        <v>56.984000000000002</v>
      </c>
      <c r="D50" s="50">
        <v>53.499318717000001</v>
      </c>
      <c r="E50" s="43">
        <f t="shared" si="8"/>
        <v>4.9757751045447014</v>
      </c>
      <c r="F50" s="43">
        <f t="shared" si="8"/>
        <v>-6.1151924803453603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80">
        <v>32.073</v>
      </c>
      <c r="C51" s="80">
        <v>33.116999999999997</v>
      </c>
      <c r="D51" s="80">
        <v>30.682521987000001</v>
      </c>
      <c r="E51" s="43">
        <f t="shared" si="8"/>
        <v>3.2550743616125617</v>
      </c>
      <c r="F51" s="43">
        <f t="shared" si="8"/>
        <v>-7.3511429567895528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1.052</v>
      </c>
      <c r="C52" s="50">
        <v>1.3089999999999999</v>
      </c>
      <c r="D52" s="50">
        <v>1.3873405178</v>
      </c>
      <c r="E52" s="43">
        <f t="shared" si="8"/>
        <v>24.429657794676793</v>
      </c>
      <c r="F52" s="43">
        <f t="shared" si="8"/>
        <v>5.984760718105429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0.6</v>
      </c>
      <c r="C53" s="50">
        <v>0.622</v>
      </c>
      <c r="D53" s="50">
        <v>0.48309178739999997</v>
      </c>
      <c r="E53" s="43">
        <f t="shared" si="8"/>
        <v>3.6666666666666701</v>
      </c>
      <c r="F53" s="43">
        <f t="shared" si="8"/>
        <v>-22.332510064308686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5.641</v>
      </c>
      <c r="C54" s="50">
        <v>6.1159999999999997</v>
      </c>
      <c r="D54" s="50">
        <v>5.4502663197999999</v>
      </c>
      <c r="E54" s="43">
        <f t="shared" si="8"/>
        <v>8.4204928204219041</v>
      </c>
      <c r="F54" s="43">
        <f t="shared" si="8"/>
        <v>-10.885115765206013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</v>
      </c>
      <c r="C55" s="50">
        <v>0</v>
      </c>
      <c r="D55" s="50">
        <v>0</v>
      </c>
      <c r="E55" s="43" t="str">
        <f t="shared" si="8"/>
        <v>Div by 0</v>
      </c>
      <c r="F55" s="43" t="str">
        <f t="shared" si="8"/>
        <v>Div by 0</v>
      </c>
      <c r="G55" s="44" t="s">
        <v>119</v>
      </c>
      <c r="H55" s="45" t="str">
        <f t="shared" si="9"/>
        <v>N/A</v>
      </c>
      <c r="I55" s="45" t="str">
        <f t="shared" si="10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8.5999999999999993E-2</v>
      </c>
      <c r="C56" s="50">
        <v>5.1999999999999998E-2</v>
      </c>
      <c r="D56" s="50">
        <v>4.9547875599999999E-2</v>
      </c>
      <c r="E56" s="43">
        <f t="shared" si="8"/>
        <v>-39.534883720930232</v>
      </c>
      <c r="F56" s="43">
        <f t="shared" si="8"/>
        <v>-4.7156238461538429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1.6519999999999999</v>
      </c>
      <c r="C57" s="50">
        <v>1.671</v>
      </c>
      <c r="D57" s="50">
        <v>1.5483711136</v>
      </c>
      <c r="E57" s="43">
        <f t="shared" si="8"/>
        <v>1.1501210653753104</v>
      </c>
      <c r="F57" s="43">
        <f t="shared" si="8"/>
        <v>-7.3386526870137665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0.159</v>
      </c>
      <c r="C58" s="50">
        <v>0.19400000000000001</v>
      </c>
      <c r="D58" s="50">
        <v>0.136256658</v>
      </c>
      <c r="E58" s="43">
        <f t="shared" si="8"/>
        <v>22.012578616352204</v>
      </c>
      <c r="F58" s="43">
        <f t="shared" si="8"/>
        <v>-29.764609278350516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3.3279999999999998</v>
      </c>
      <c r="C59" s="50">
        <v>3.4980000000000002</v>
      </c>
      <c r="D59" s="50">
        <v>3.1586770717000001</v>
      </c>
      <c r="E59" s="43">
        <f t="shared" si="8"/>
        <v>5.1081730769230882</v>
      </c>
      <c r="F59" s="43">
        <f t="shared" si="8"/>
        <v>-9.7004839422527169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4.7229999999999999</v>
      </c>
      <c r="C60" s="50">
        <v>4.444</v>
      </c>
      <c r="D60" s="50">
        <v>4.0505388331000001</v>
      </c>
      <c r="E60" s="43">
        <f t="shared" si="8"/>
        <v>-5.9072623332627554</v>
      </c>
      <c r="F60" s="43">
        <f t="shared" si="8"/>
        <v>-8.8537616314131391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0</v>
      </c>
      <c r="C61" s="50">
        <v>0</v>
      </c>
      <c r="D61" s="50">
        <v>0</v>
      </c>
      <c r="E61" s="43" t="str">
        <f t="shared" si="8"/>
        <v>Div by 0</v>
      </c>
      <c r="F61" s="43" t="str">
        <f t="shared" si="8"/>
        <v>Div by 0</v>
      </c>
      <c r="G61" s="44" t="s">
        <v>119</v>
      </c>
      <c r="H61" s="45" t="str">
        <f t="shared" si="9"/>
        <v>N/A</v>
      </c>
      <c r="I61" s="45" t="str">
        <f t="shared" si="10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1.615</v>
      </c>
      <c r="C62" s="50">
        <v>1.931</v>
      </c>
      <c r="D62" s="50">
        <v>2.0562368387999999</v>
      </c>
      <c r="E62" s="43">
        <f t="shared" si="8"/>
        <v>19.566563467492262</v>
      </c>
      <c r="F62" s="43">
        <f t="shared" si="8"/>
        <v>6.4855949663386747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0.63600000000000001</v>
      </c>
      <c r="C63" s="50">
        <v>0.63500000000000001</v>
      </c>
      <c r="D63" s="50">
        <v>0.59457450759999997</v>
      </c>
      <c r="E63" s="43">
        <f t="shared" si="8"/>
        <v>-0.15723270440251585</v>
      </c>
      <c r="F63" s="43">
        <f t="shared" si="8"/>
        <v>-6.3662192755905576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1.163</v>
      </c>
      <c r="C64" s="50">
        <v>1.218</v>
      </c>
      <c r="D64" s="50">
        <v>1.3377926420999999</v>
      </c>
      <c r="E64" s="43">
        <f t="shared" si="8"/>
        <v>4.7291487532244139</v>
      </c>
      <c r="F64" s="43">
        <f t="shared" si="8"/>
        <v>9.835192290640391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1.419</v>
      </c>
      <c r="C65" s="50">
        <v>2.0470000000000002</v>
      </c>
      <c r="D65" s="50">
        <v>2.2792022792000002</v>
      </c>
      <c r="E65" s="43">
        <f t="shared" si="8"/>
        <v>44.256518675123331</v>
      </c>
      <c r="F65" s="43">
        <f t="shared" si="8"/>
        <v>11.34354075232047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7.2999999999999995E-2</v>
      </c>
      <c r="C66" s="50">
        <v>5.1999999999999998E-2</v>
      </c>
      <c r="D66" s="50">
        <v>0.18580453359999999</v>
      </c>
      <c r="E66" s="43">
        <f t="shared" si="8"/>
        <v>-28.767123287671229</v>
      </c>
      <c r="F66" s="43">
        <f t="shared" si="8"/>
        <v>257.3164107692308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6.0999999999999999E-2</v>
      </c>
      <c r="C67" s="50">
        <v>7.8E-2</v>
      </c>
      <c r="D67" s="50">
        <v>9.9095751300000007E-2</v>
      </c>
      <c r="E67" s="43">
        <f t="shared" si="8"/>
        <v>27.868852459016399</v>
      </c>
      <c r="F67" s="43">
        <f t="shared" si="8"/>
        <v>27.045835000000007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</v>
      </c>
      <c r="C68" s="50">
        <v>0</v>
      </c>
      <c r="D68" s="50">
        <v>0</v>
      </c>
      <c r="E68" s="43" t="str">
        <f t="shared" si="8"/>
        <v>Div by 0</v>
      </c>
      <c r="F68" s="43" t="str">
        <f t="shared" si="8"/>
        <v>Div by 0</v>
      </c>
      <c r="G68" s="44" t="s">
        <v>119</v>
      </c>
      <c r="H68" s="45" t="str">
        <f t="shared" si="9"/>
        <v>N/A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45.716999999999999</v>
      </c>
      <c r="C69" s="50">
        <v>43.015999999999998</v>
      </c>
      <c r="D69" s="50">
        <v>46.500681282999999</v>
      </c>
      <c r="E69" s="43">
        <f t="shared" si="8"/>
        <v>-5.9080867073517513</v>
      </c>
      <c r="F69" s="43">
        <f t="shared" si="8"/>
        <v>8.1008956737028104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20.373999999999999</v>
      </c>
      <c r="C70" s="50">
        <v>21.936</v>
      </c>
      <c r="D70" s="50">
        <v>21.293199554000001</v>
      </c>
      <c r="E70" s="43">
        <f t="shared" si="8"/>
        <v>7.6666339452243113</v>
      </c>
      <c r="F70" s="43">
        <f t="shared" si="8"/>
        <v>-2.9303448486506154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6.29</v>
      </c>
      <c r="C71" s="50">
        <v>4.0810000000000004</v>
      </c>
      <c r="D71" s="50">
        <v>7.2587637804999998</v>
      </c>
      <c r="E71" s="43">
        <f t="shared" si="8"/>
        <v>-35.119236883942762</v>
      </c>
      <c r="F71" s="43">
        <f t="shared" si="8"/>
        <v>77.867282050967873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1.2E-2</v>
      </c>
      <c r="C72" s="50">
        <v>1.2999999999999999E-2</v>
      </c>
      <c r="D72" s="50">
        <v>4.9547875599999999E-2</v>
      </c>
      <c r="E72" s="43">
        <f t="shared" si="8"/>
        <v>8.3333333333333268</v>
      </c>
      <c r="F72" s="43">
        <f t="shared" si="8"/>
        <v>281.13750461538461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6.351</v>
      </c>
      <c r="C73" s="50">
        <v>4.6390000000000002</v>
      </c>
      <c r="D73" s="50">
        <v>6.2058714232999996</v>
      </c>
      <c r="E73" s="43">
        <f t="shared" si="8"/>
        <v>-26.956384821287983</v>
      </c>
      <c r="F73" s="43">
        <f t="shared" si="8"/>
        <v>33.776059997844349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1.3580000000000001</v>
      </c>
      <c r="C74" s="50">
        <v>1.464</v>
      </c>
      <c r="D74" s="50">
        <v>1.2882447665000001</v>
      </c>
      <c r="E74" s="43">
        <f t="shared" si="8"/>
        <v>7.8055964653902699</v>
      </c>
      <c r="F74" s="43">
        <f t="shared" si="8"/>
        <v>-12.005138900273218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1.5049999999999999</v>
      </c>
      <c r="C75" s="50">
        <v>1.736</v>
      </c>
      <c r="D75" s="50">
        <v>1.6474668648999999</v>
      </c>
      <c r="E75" s="43">
        <f t="shared" si="8"/>
        <v>15.348837209302332</v>
      </c>
      <c r="F75" s="43">
        <f t="shared" si="8"/>
        <v>-5.0998349711981596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1.2969999999999999</v>
      </c>
      <c r="C76" s="50">
        <v>1.2569999999999999</v>
      </c>
      <c r="D76" s="50">
        <v>1.226309922</v>
      </c>
      <c r="E76" s="43">
        <f t="shared" si="8"/>
        <v>-3.0840400925212057</v>
      </c>
      <c r="F76" s="43">
        <f t="shared" si="8"/>
        <v>-2.4415336515513046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1.1259999999999999</v>
      </c>
      <c r="C77" s="50">
        <v>1.1919999999999999</v>
      </c>
      <c r="D77" s="50">
        <v>1.090053264</v>
      </c>
      <c r="E77" s="43">
        <f t="shared" si="8"/>
        <v>5.8614564831261156</v>
      </c>
      <c r="F77" s="43">
        <f t="shared" si="8"/>
        <v>-8.5525785234899274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0.79500000000000004</v>
      </c>
      <c r="C78" s="50">
        <v>0.89400000000000002</v>
      </c>
      <c r="D78" s="50">
        <v>0.80515297910000005</v>
      </c>
      <c r="E78" s="43">
        <f t="shared" si="8"/>
        <v>12.452830188679243</v>
      </c>
      <c r="F78" s="43">
        <f t="shared" si="8"/>
        <v>-9.9381455145413824</v>
      </c>
      <c r="G78" s="44" t="s">
        <v>119</v>
      </c>
      <c r="H78" s="45" t="str">
        <f t="shared" si="9"/>
        <v>Yes</v>
      </c>
      <c r="I78" s="45" t="str">
        <f t="shared" si="10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6.0940000000000003</v>
      </c>
      <c r="C79" s="50">
        <v>5.39</v>
      </c>
      <c r="D79" s="50">
        <v>5.1282051282000003</v>
      </c>
      <c r="E79" s="43">
        <f t="shared" si="8"/>
        <v>-11.552346570397122</v>
      </c>
      <c r="F79" s="43">
        <f t="shared" si="8"/>
        <v>-4.8570477142857031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0.51400000000000001</v>
      </c>
      <c r="C80" s="50">
        <v>0.41499999999999998</v>
      </c>
      <c r="D80" s="50">
        <v>0.50786572529999996</v>
      </c>
      <c r="E80" s="43">
        <f t="shared" si="8"/>
        <v>-19.260700389105065</v>
      </c>
      <c r="F80" s="43">
        <f t="shared" si="8"/>
        <v>22.377283204819271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76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3035</v>
      </c>
      <c r="C83" s="41">
        <v>2913</v>
      </c>
      <c r="D83" s="41">
        <v>2813</v>
      </c>
      <c r="E83" s="43">
        <f t="shared" ref="E83:F86" si="11">IFERROR((C83-B83)*100/B83,"Div by 0")</f>
        <v>-4.019769357495881</v>
      </c>
      <c r="F83" s="43">
        <f t="shared" si="11"/>
        <v>-3.4328870580157913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39.374000000000002</v>
      </c>
      <c r="C84" s="50">
        <v>43.356999999999999</v>
      </c>
      <c r="D84" s="50">
        <v>42.552435123000002</v>
      </c>
      <c r="E84" s="43">
        <f t="shared" si="11"/>
        <v>10.11581246507847</v>
      </c>
      <c r="F84" s="43">
        <f t="shared" si="11"/>
        <v>-1.8556746938210604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49.984000000000002</v>
      </c>
      <c r="C85" s="50">
        <v>49.262</v>
      </c>
      <c r="D85" s="50">
        <v>50.65766086</v>
      </c>
      <c r="E85" s="43">
        <f t="shared" si="11"/>
        <v>-1.4444622279129347</v>
      </c>
      <c r="F85" s="43">
        <f t="shared" si="11"/>
        <v>2.8331388494173999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10.643000000000001</v>
      </c>
      <c r="C86" s="50">
        <v>7.3810000000000002</v>
      </c>
      <c r="D86" s="50">
        <v>6.7899040170999996</v>
      </c>
      <c r="E86" s="43">
        <f t="shared" si="11"/>
        <v>-30.649253030160672</v>
      </c>
      <c r="F86" s="43">
        <f t="shared" si="11"/>
        <v>-8.0083455209321315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5281</v>
      </c>
      <c r="C88" s="41">
        <v>4905</v>
      </c>
      <c r="D88" s="41">
        <v>5368</v>
      </c>
      <c r="E88" s="43">
        <f t="shared" ref="E88:F91" si="12">IFERROR((C88-B88)*100/B88,"Div by 0")</f>
        <v>-7.1198636621851925</v>
      </c>
      <c r="F88" s="43">
        <f t="shared" si="12"/>
        <v>9.4393476044852189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4.5259999999999998</v>
      </c>
      <c r="C89" s="50">
        <v>4.4240000000000004</v>
      </c>
      <c r="D89" s="50">
        <v>6.1847988077</v>
      </c>
      <c r="E89" s="43">
        <f t="shared" si="12"/>
        <v>-2.2536456031816048</v>
      </c>
      <c r="F89" s="43">
        <f t="shared" si="12"/>
        <v>39.80105804023507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62.033999999999999</v>
      </c>
      <c r="C90" s="50">
        <v>66.891000000000005</v>
      </c>
      <c r="D90" s="50">
        <v>67.064083457999999</v>
      </c>
      <c r="E90" s="43">
        <f t="shared" si="12"/>
        <v>7.8295773285617667</v>
      </c>
      <c r="F90" s="43">
        <f t="shared" si="12"/>
        <v>0.25875447818091157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33.441000000000003</v>
      </c>
      <c r="C91" s="50">
        <v>28.684999999999999</v>
      </c>
      <c r="D91" s="50">
        <v>26.751117735000001</v>
      </c>
      <c r="E91" s="43">
        <f t="shared" si="12"/>
        <v>-14.222062737358343</v>
      </c>
      <c r="F91" s="43">
        <f t="shared" si="12"/>
        <v>-6.7417893149729737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7109375" style="71" customWidth="1"/>
    <col min="5" max="6" width="11.7109375" style="72" customWidth="1"/>
    <col min="7" max="8" width="11.7109375" style="20" customWidth="1"/>
    <col min="9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131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132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133</v>
      </c>
      <c r="C5" s="84" t="s">
        <v>134</v>
      </c>
      <c r="D5" s="84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2545</v>
      </c>
      <c r="C7" s="41">
        <v>2408</v>
      </c>
      <c r="D7" s="74">
        <v>1658</v>
      </c>
      <c r="E7" s="43">
        <f t="shared" ref="E7:F22" si="0">IFERROR((C7-B7)*100/B7,"Div by 0")</f>
        <v>-5.3831041257367387</v>
      </c>
      <c r="F7" s="43">
        <f t="shared" si="0"/>
        <v>-31.146179401993354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No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49.076999999999998</v>
      </c>
      <c r="C8" s="50">
        <v>49.502000000000002</v>
      </c>
      <c r="D8" s="75">
        <v>72.979493366</v>
      </c>
      <c r="E8" s="43">
        <f t="shared" si="0"/>
        <v>0.86598610347006599</v>
      </c>
      <c r="F8" s="43">
        <f t="shared" si="0"/>
        <v>47.4273632701709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0</v>
      </c>
      <c r="C9" s="50">
        <v>0</v>
      </c>
      <c r="D9" s="75">
        <v>0</v>
      </c>
      <c r="E9" s="43" t="str">
        <f t="shared" si="0"/>
        <v>Div by 0</v>
      </c>
      <c r="F9" s="43" t="str">
        <f t="shared" si="0"/>
        <v>Div by 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50.923000000000002</v>
      </c>
      <c r="C10" s="50">
        <v>50.497999999999998</v>
      </c>
      <c r="D10" s="75">
        <v>27.020506634</v>
      </c>
      <c r="E10" s="43">
        <f t="shared" si="0"/>
        <v>-0.83459340573022844</v>
      </c>
      <c r="F10" s="43">
        <f t="shared" si="0"/>
        <v>-46.491927137708423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</v>
      </c>
      <c r="C11" s="50">
        <v>0</v>
      </c>
      <c r="D11" s="75">
        <v>0</v>
      </c>
      <c r="E11" s="43" t="str">
        <f t="shared" si="0"/>
        <v>Div by 0</v>
      </c>
      <c r="F11" s="43" t="str">
        <f t="shared" si="0"/>
        <v>Div by 0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</v>
      </c>
      <c r="C12" s="50">
        <v>4.2000000000000003E-2</v>
      </c>
      <c r="D12" s="75">
        <v>6.0313630899999998E-2</v>
      </c>
      <c r="E12" s="43" t="str">
        <f t="shared" si="0"/>
        <v>Div by 0</v>
      </c>
      <c r="F12" s="43">
        <f t="shared" si="0"/>
        <v>43.603883095238082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1.415</v>
      </c>
      <c r="C13" s="50">
        <v>1.661</v>
      </c>
      <c r="D13" s="75">
        <v>0.66344993969999999</v>
      </c>
      <c r="E13" s="43">
        <f t="shared" si="0"/>
        <v>17.385159010600706</v>
      </c>
      <c r="F13" s="43">
        <f t="shared" si="0"/>
        <v>-60.05719809151114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98.664000000000001</v>
      </c>
      <c r="C14" s="50">
        <v>51.536999999999999</v>
      </c>
      <c r="D14" s="75">
        <v>27.201447526999999</v>
      </c>
      <c r="E14" s="43">
        <f t="shared" si="0"/>
        <v>-47.765142301143271</v>
      </c>
      <c r="F14" s="43">
        <f t="shared" si="0"/>
        <v>-47.21957520422221</v>
      </c>
      <c r="G14" s="44" t="s">
        <v>119</v>
      </c>
      <c r="H14" s="44" t="str">
        <f t="shared" si="1"/>
        <v>No</v>
      </c>
      <c r="I14" s="44" t="str">
        <f t="shared" si="2"/>
        <v>No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97.406999999999996</v>
      </c>
      <c r="C15" s="50">
        <v>50.789000000000001</v>
      </c>
      <c r="D15" s="75">
        <v>26.296743064000001</v>
      </c>
      <c r="E15" s="43">
        <f t="shared" si="0"/>
        <v>-47.858983440615148</v>
      </c>
      <c r="F15" s="43">
        <f t="shared" si="0"/>
        <v>-48.22354631120912</v>
      </c>
      <c r="G15" s="44" t="s">
        <v>119</v>
      </c>
      <c r="H15" s="44" t="str">
        <f t="shared" si="1"/>
        <v>No</v>
      </c>
      <c r="I15" s="44" t="str">
        <f t="shared" si="2"/>
        <v>No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9808.9570000000003</v>
      </c>
      <c r="C17" s="50">
        <v>10914.81</v>
      </c>
      <c r="D17" s="75">
        <v>16234.783474</v>
      </c>
      <c r="E17" s="43">
        <f t="shared" si="0"/>
        <v>11.273910161906095</v>
      </c>
      <c r="F17" s="43">
        <f t="shared" si="0"/>
        <v>48.740871109987268</v>
      </c>
      <c r="G17" s="44" t="s">
        <v>119</v>
      </c>
      <c r="H17" s="44" t="str">
        <f t="shared" si="1"/>
        <v>Yes</v>
      </c>
      <c r="I17" s="44" t="str">
        <f t="shared" si="2"/>
        <v>No</v>
      </c>
    </row>
    <row r="18" spans="1:35" s="54" customFormat="1" ht="15.75" customHeight="1">
      <c r="A18" s="40" t="s">
        <v>104</v>
      </c>
      <c r="B18" s="48">
        <v>1179.395</v>
      </c>
      <c r="C18" s="50">
        <v>1403.0119999999999</v>
      </c>
      <c r="D18" s="75">
        <v>1501.7153197</v>
      </c>
      <c r="E18" s="43">
        <f t="shared" si="0"/>
        <v>18.960314398483966</v>
      </c>
      <c r="F18" s="43">
        <f t="shared" si="0"/>
        <v>7.0351016028373294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2511</v>
      </c>
      <c r="C20" s="41">
        <v>1241</v>
      </c>
      <c r="D20" s="74">
        <v>451</v>
      </c>
      <c r="E20" s="43">
        <f t="shared" ref="E20:F23" si="3">IFERROR((C20-B20)*100/B20,"Div by 0")</f>
        <v>-50.577459179609718</v>
      </c>
      <c r="F20" s="43">
        <f t="shared" si="0"/>
        <v>-63.658340048348109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No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No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100</v>
      </c>
      <c r="C21" s="50">
        <v>99.757999999999996</v>
      </c>
      <c r="D21" s="75">
        <v>100</v>
      </c>
      <c r="E21" s="43">
        <f t="shared" si="3"/>
        <v>-0.24200000000000443</v>
      </c>
      <c r="F21" s="43">
        <f t="shared" si="0"/>
        <v>0.24258706068686667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0</v>
      </c>
      <c r="C22" s="50">
        <v>0.24199999999999999</v>
      </c>
      <c r="D22" s="75">
        <v>0</v>
      </c>
      <c r="E22" s="43" t="str">
        <f t="shared" si="3"/>
        <v>Div by 0</v>
      </c>
      <c r="F22" s="43">
        <f t="shared" si="0"/>
        <v>-100</v>
      </c>
      <c r="G22" s="44" t="s">
        <v>119</v>
      </c>
      <c r="H22" s="44" t="str">
        <f t="shared" si="5"/>
        <v>N/A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2479</v>
      </c>
      <c r="C25" s="41">
        <v>1223</v>
      </c>
      <c r="D25" s="74">
        <v>436</v>
      </c>
      <c r="E25" s="43">
        <f t="shared" ref="E25:F45" si="6">IFERROR((C25-B25)*100/B25,"Div by 0")</f>
        <v>-50.665590964098428</v>
      </c>
      <c r="F25" s="43">
        <f t="shared" si="6"/>
        <v>-64.349959116925589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No</v>
      </c>
      <c r="I25" s="44" t="str">
        <f>IF(F25="Div by 0","N/A",IF(G25="N/A","N/A",IF(AND((ABS(F25)&gt;ABS(VALUE(MID(G25,1,2)))),(C25&gt;=10)),"No",IF(AND((ABS(F25)&gt;ABS(VALUE(MID(G25,1,2)))),(D25&gt;=10)),"No","Yes"))))</f>
        <v>No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100</v>
      </c>
      <c r="C26" s="50">
        <v>99.754999999999995</v>
      </c>
      <c r="D26" s="75">
        <v>100</v>
      </c>
      <c r="E26" s="43">
        <f t="shared" si="6"/>
        <v>-0.24500000000000455</v>
      </c>
      <c r="F26" s="43">
        <f t="shared" si="6"/>
        <v>0.24560172422435422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0</v>
      </c>
      <c r="C27" s="50">
        <v>0</v>
      </c>
      <c r="D27" s="75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4" t="str">
        <f t="shared" si="7"/>
        <v>N/A</v>
      </c>
      <c r="I27" s="44" t="str">
        <f t="shared" si="8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</v>
      </c>
      <c r="C28" s="50">
        <v>0.245</v>
      </c>
      <c r="D28" s="75">
        <v>0</v>
      </c>
      <c r="E28" s="43" t="str">
        <f t="shared" si="6"/>
        <v>Div by 0</v>
      </c>
      <c r="F28" s="43">
        <f t="shared" si="6"/>
        <v>-100</v>
      </c>
      <c r="G28" s="44" t="s">
        <v>119</v>
      </c>
      <c r="H28" s="44" t="str">
        <f t="shared" si="7"/>
        <v>N/A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0.96799999999999997</v>
      </c>
      <c r="C29" s="50">
        <v>1.3080000000000001</v>
      </c>
      <c r="D29" s="75">
        <v>0.45871559629999997</v>
      </c>
      <c r="E29" s="43">
        <f t="shared" si="6"/>
        <v>35.123966942148769</v>
      </c>
      <c r="F29" s="43">
        <f t="shared" si="6"/>
        <v>-64.930000282874616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1.6140000000000001</v>
      </c>
      <c r="C30" s="50">
        <v>2.1259999999999999</v>
      </c>
      <c r="D30" s="75">
        <v>0.68807339450000005</v>
      </c>
      <c r="E30" s="43">
        <f t="shared" si="6"/>
        <v>31.722428748451041</v>
      </c>
      <c r="F30" s="43">
        <f t="shared" si="6"/>
        <v>-67.635305997177795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1.4119999999999999</v>
      </c>
      <c r="C31" s="50">
        <v>1.635</v>
      </c>
      <c r="D31" s="75">
        <v>0.45871559629999997</v>
      </c>
      <c r="E31" s="43">
        <f t="shared" si="6"/>
        <v>15.793201133144482</v>
      </c>
      <c r="F31" s="43">
        <f t="shared" si="6"/>
        <v>-71.944000226299693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1.6140000000000001</v>
      </c>
      <c r="C32" s="50">
        <v>2.1259999999999999</v>
      </c>
      <c r="D32" s="75">
        <v>0.68807339450000005</v>
      </c>
      <c r="E32" s="43">
        <f t="shared" si="6"/>
        <v>31.722428748451041</v>
      </c>
      <c r="F32" s="43">
        <f t="shared" si="6"/>
        <v>-67.635305997177795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8.1000000000000003E-2</v>
      </c>
      <c r="C33" s="50">
        <v>0.16400000000000001</v>
      </c>
      <c r="D33" s="75">
        <v>0</v>
      </c>
      <c r="E33" s="43">
        <f t="shared" si="6"/>
        <v>102.46913580246914</v>
      </c>
      <c r="F33" s="43">
        <f t="shared" si="6"/>
        <v>-100.00000000000001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1.2509999999999999</v>
      </c>
      <c r="C34" s="50">
        <v>1.554</v>
      </c>
      <c r="D34" s="75">
        <v>0.68807339450000005</v>
      </c>
      <c r="E34" s="43">
        <f t="shared" si="6"/>
        <v>24.220623501199054</v>
      </c>
      <c r="F34" s="43">
        <f t="shared" si="6"/>
        <v>-55.722432786357786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0.36299999999999999</v>
      </c>
      <c r="C35" s="50">
        <v>0.57199999999999995</v>
      </c>
      <c r="D35" s="75">
        <v>0</v>
      </c>
      <c r="E35" s="43">
        <f t="shared" si="6"/>
        <v>57.575757575757564</v>
      </c>
      <c r="F35" s="43">
        <f t="shared" si="6"/>
        <v>-100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1.452</v>
      </c>
      <c r="C36" s="50">
        <v>1.962</v>
      </c>
      <c r="D36" s="75">
        <v>0.68807339450000005</v>
      </c>
      <c r="E36" s="43">
        <f t="shared" si="6"/>
        <v>35.123966942148762</v>
      </c>
      <c r="F36" s="43">
        <f t="shared" si="6"/>
        <v>-64.930000280326198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98.385999999999996</v>
      </c>
      <c r="C37" s="50">
        <v>97.055999999999997</v>
      </c>
      <c r="D37" s="75">
        <v>99.082568807000001</v>
      </c>
      <c r="E37" s="43">
        <f t="shared" si="6"/>
        <v>-1.3518183481389612</v>
      </c>
      <c r="F37" s="43">
        <f t="shared" si="6"/>
        <v>2.0880407259726383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99.182000000000002</v>
      </c>
      <c r="D38" s="75">
        <v>99.770642202000005</v>
      </c>
      <c r="E38" s="43">
        <f t="shared" si="6"/>
        <v>-0.81799999999999784</v>
      </c>
      <c r="F38" s="43">
        <f t="shared" si="6"/>
        <v>0.59349700752152867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99.182000000000002</v>
      </c>
      <c r="D39" s="75">
        <v>99.770642202000005</v>
      </c>
      <c r="E39" s="43">
        <f t="shared" si="6"/>
        <v>-0.81799999999999784</v>
      </c>
      <c r="F39" s="43">
        <f t="shared" si="6"/>
        <v>0.59349700752152867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99.182000000000002</v>
      </c>
      <c r="D40" s="75">
        <v>99.770642202000005</v>
      </c>
      <c r="E40" s="43">
        <f t="shared" si="6"/>
        <v>-0.81799999999999784</v>
      </c>
      <c r="F40" s="43">
        <f t="shared" si="6"/>
        <v>0.59349700752152867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89.754000000000005</v>
      </c>
      <c r="C41" s="50">
        <v>94.194999999999993</v>
      </c>
      <c r="D41" s="75">
        <v>96.100917430999999</v>
      </c>
      <c r="E41" s="43">
        <f t="shared" si="6"/>
        <v>4.9479688927512848</v>
      </c>
      <c r="F41" s="43">
        <f t="shared" si="6"/>
        <v>2.0233743096767411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99.182000000000002</v>
      </c>
      <c r="D42" s="75">
        <v>99.770642202000005</v>
      </c>
      <c r="E42" s="43">
        <f t="shared" si="6"/>
        <v>-0.81799999999999784</v>
      </c>
      <c r="F42" s="43">
        <f t="shared" si="6"/>
        <v>0.59349700752152867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96.611999999999995</v>
      </c>
      <c r="C43" s="50">
        <v>97.465000000000003</v>
      </c>
      <c r="D43" s="75">
        <v>97.477064220000003</v>
      </c>
      <c r="E43" s="43">
        <f t="shared" si="6"/>
        <v>0.88291309568170484</v>
      </c>
      <c r="F43" s="43">
        <f t="shared" si="6"/>
        <v>1.2378002359820634E-2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1.6140000000000001</v>
      </c>
      <c r="C44" s="50">
        <v>2.1259999999999999</v>
      </c>
      <c r="D44" s="75">
        <v>0.68807339450000005</v>
      </c>
      <c r="E44" s="43">
        <f t="shared" si="6"/>
        <v>31.722428748451041</v>
      </c>
      <c r="F44" s="43">
        <f t="shared" si="6"/>
        <v>-67.635305997177795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98.385999999999996</v>
      </c>
      <c r="C45" s="50">
        <v>97.055999999999997</v>
      </c>
      <c r="D45" s="75">
        <v>99.082568807000001</v>
      </c>
      <c r="E45" s="43">
        <f t="shared" si="6"/>
        <v>-1.3518183481389612</v>
      </c>
      <c r="F45" s="43">
        <f t="shared" si="6"/>
        <v>2.0880407259726383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2395</v>
      </c>
      <c r="C49" s="41">
        <v>1192</v>
      </c>
      <c r="D49" s="74">
        <v>425</v>
      </c>
      <c r="E49" s="43">
        <f t="shared" ref="E49:F81" si="10">IFERROR((C49-B49)*100/B49,"Div by 0")</f>
        <v>-50.22964509394572</v>
      </c>
      <c r="F49" s="43">
        <f t="shared" si="10"/>
        <v>-64.345637583892611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No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No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6.6390000000000002</v>
      </c>
      <c r="C50" s="50">
        <v>7.0469999999999997</v>
      </c>
      <c r="D50" s="75">
        <v>5.1764705881999999</v>
      </c>
      <c r="E50" s="43">
        <f t="shared" si="10"/>
        <v>6.1455038409398925</v>
      </c>
      <c r="F50" s="43">
        <f t="shared" si="10"/>
        <v>-26.543627242798351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0.877</v>
      </c>
      <c r="C51" s="80">
        <v>1.51</v>
      </c>
      <c r="D51" s="81">
        <v>0.23529411759999999</v>
      </c>
      <c r="E51" s="43">
        <f t="shared" si="10"/>
        <v>72.177879133409348</v>
      </c>
      <c r="F51" s="43">
        <f t="shared" si="10"/>
        <v>-84.417608105960269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4.2000000000000003E-2</v>
      </c>
      <c r="C52" s="50">
        <v>0</v>
      </c>
      <c r="D52" s="75">
        <v>0</v>
      </c>
      <c r="E52" s="43">
        <f t="shared" si="10"/>
        <v>-100</v>
      </c>
      <c r="F52" s="43" t="str">
        <f t="shared" si="10"/>
        <v>Div by 0</v>
      </c>
      <c r="G52" s="44" t="s">
        <v>119</v>
      </c>
      <c r="H52" s="44" t="str">
        <f t="shared" si="12"/>
        <v>Yes</v>
      </c>
      <c r="I52" s="44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5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0</v>
      </c>
      <c r="C54" s="50">
        <v>0</v>
      </c>
      <c r="D54" s="75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4" t="str">
        <f t="shared" si="12"/>
        <v>N/A</v>
      </c>
      <c r="I54" s="44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</v>
      </c>
      <c r="C56" s="50">
        <v>0</v>
      </c>
      <c r="D56" s="75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4" t="str">
        <f t="shared" si="12"/>
        <v>N/A</v>
      </c>
      <c r="I56" s="44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</v>
      </c>
      <c r="C57" s="50">
        <v>8.4000000000000005E-2</v>
      </c>
      <c r="D57" s="75">
        <v>0</v>
      </c>
      <c r="E57" s="43" t="str">
        <f t="shared" si="10"/>
        <v>Div by 0</v>
      </c>
      <c r="F57" s="43">
        <f t="shared" si="10"/>
        <v>-100</v>
      </c>
      <c r="G57" s="44" t="s">
        <v>119</v>
      </c>
      <c r="H57" s="44" t="str">
        <f t="shared" si="12"/>
        <v>N/A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</v>
      </c>
      <c r="C58" s="50">
        <v>0</v>
      </c>
      <c r="D58" s="75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4" t="str">
        <f t="shared" si="12"/>
        <v>N/A</v>
      </c>
      <c r="I58" s="44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4.2000000000000003E-2</v>
      </c>
      <c r="C60" s="50">
        <v>0</v>
      </c>
      <c r="D60" s="75">
        <v>0</v>
      </c>
      <c r="E60" s="43">
        <f t="shared" si="10"/>
        <v>-100</v>
      </c>
      <c r="F60" s="43" t="str">
        <f t="shared" si="10"/>
        <v>Div by 0</v>
      </c>
      <c r="G60" s="44" t="s">
        <v>119</v>
      </c>
      <c r="H60" s="44" t="str">
        <f t="shared" si="12"/>
        <v>Yes</v>
      </c>
      <c r="I60" s="44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5.5529999999999999</v>
      </c>
      <c r="C61" s="50">
        <v>5.3689999999999998</v>
      </c>
      <c r="D61" s="75">
        <v>4.9411764706000003</v>
      </c>
      <c r="E61" s="43">
        <f t="shared" si="10"/>
        <v>-3.3135242211417282</v>
      </c>
      <c r="F61" s="43">
        <f t="shared" si="10"/>
        <v>-7.9684024846340007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0.125</v>
      </c>
      <c r="C62" s="50">
        <v>8.4000000000000005E-2</v>
      </c>
      <c r="D62" s="75">
        <v>0</v>
      </c>
      <c r="E62" s="43">
        <f t="shared" si="10"/>
        <v>-32.799999999999997</v>
      </c>
      <c r="F62" s="43">
        <f t="shared" si="10"/>
        <v>-100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</v>
      </c>
      <c r="D63" s="75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4" t="str">
        <f t="shared" si="12"/>
        <v>N/A</v>
      </c>
      <c r="I63" s="44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5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5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5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5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</v>
      </c>
      <c r="C68" s="50">
        <v>0</v>
      </c>
      <c r="D68" s="75">
        <v>0</v>
      </c>
      <c r="E68" s="43" t="str">
        <f t="shared" si="10"/>
        <v>Div by 0</v>
      </c>
      <c r="F68" s="43" t="str">
        <f t="shared" si="10"/>
        <v>Div by 0</v>
      </c>
      <c r="G68" s="44" t="s">
        <v>119</v>
      </c>
      <c r="H68" s="44" t="str">
        <f t="shared" si="12"/>
        <v>N/A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93.361000000000004</v>
      </c>
      <c r="C69" s="50">
        <v>92.953000000000003</v>
      </c>
      <c r="D69" s="75">
        <v>94.823529411999999</v>
      </c>
      <c r="E69" s="43">
        <f t="shared" si="10"/>
        <v>-0.43701331391052073</v>
      </c>
      <c r="F69" s="43">
        <f t="shared" si="10"/>
        <v>2.0123389368820761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0.33400000000000002</v>
      </c>
      <c r="C70" s="50">
        <v>0.252</v>
      </c>
      <c r="D70" s="75">
        <v>0.47058823529999999</v>
      </c>
      <c r="E70" s="43">
        <f t="shared" si="10"/>
        <v>-24.550898203592816</v>
      </c>
      <c r="F70" s="43">
        <f t="shared" si="10"/>
        <v>86.741363214285713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</v>
      </c>
      <c r="C71" s="50">
        <v>0</v>
      </c>
      <c r="D71" s="75">
        <v>0</v>
      </c>
      <c r="E71" s="43" t="str">
        <f t="shared" si="10"/>
        <v>Div by 0</v>
      </c>
      <c r="F71" s="43" t="str">
        <f t="shared" si="10"/>
        <v>Div by 0</v>
      </c>
      <c r="G71" s="44" t="s">
        <v>119</v>
      </c>
      <c r="H71" s="44" t="str">
        <f t="shared" si="12"/>
        <v>N/A</v>
      </c>
      <c r="I71" s="44" t="str">
        <f t="shared" si="11"/>
        <v>N/A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5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8.4000000000000005E-2</v>
      </c>
      <c r="C73" s="50">
        <v>8.4000000000000005E-2</v>
      </c>
      <c r="D73" s="75">
        <v>0</v>
      </c>
      <c r="E73" s="43">
        <f t="shared" si="10"/>
        <v>0</v>
      </c>
      <c r="F73" s="43">
        <f t="shared" si="10"/>
        <v>-100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5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0</v>
      </c>
      <c r="D75" s="75">
        <v>0</v>
      </c>
      <c r="E75" s="43" t="str">
        <f t="shared" si="10"/>
        <v>Div by 0</v>
      </c>
      <c r="F75" s="43" t="str">
        <f t="shared" si="10"/>
        <v>Div by 0</v>
      </c>
      <c r="G75" s="44" t="s">
        <v>119</v>
      </c>
      <c r="H75" s="44" t="str">
        <f t="shared" si="12"/>
        <v>N/A</v>
      </c>
      <c r="I75" s="44" t="str">
        <f t="shared" si="11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0</v>
      </c>
      <c r="D76" s="75">
        <v>0</v>
      </c>
      <c r="E76" s="43" t="str">
        <f t="shared" si="10"/>
        <v>Div by 0</v>
      </c>
      <c r="F76" s="43" t="str">
        <f t="shared" si="10"/>
        <v>Div by 0</v>
      </c>
      <c r="G76" s="44" t="s">
        <v>119</v>
      </c>
      <c r="H76" s="44" t="str">
        <f t="shared" si="12"/>
        <v>N/A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5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92.944000000000003</v>
      </c>
      <c r="C79" s="50">
        <v>92.617000000000004</v>
      </c>
      <c r="D79" s="75">
        <v>94.352941176000002</v>
      </c>
      <c r="E79" s="43">
        <f t="shared" si="10"/>
        <v>-0.35182475469099478</v>
      </c>
      <c r="F79" s="43">
        <f t="shared" si="10"/>
        <v>1.8743223986957007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5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40</v>
      </c>
      <c r="C83" s="41">
        <v>26</v>
      </c>
      <c r="D83" s="74">
        <v>3</v>
      </c>
      <c r="E83" s="43">
        <f t="shared" ref="E83:F86" si="13">IFERROR((C83-B83)*100/B83,"Div by 0")</f>
        <v>-35</v>
      </c>
      <c r="F83" s="43">
        <f t="shared" si="13"/>
        <v>-88.461538461538467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No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No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47.5</v>
      </c>
      <c r="C84" s="50">
        <v>53.845999999999997</v>
      </c>
      <c r="D84" s="75">
        <v>66.666666667000001</v>
      </c>
      <c r="E84" s="43">
        <f t="shared" si="13"/>
        <v>13.359999999999994</v>
      </c>
      <c r="F84" s="43">
        <f t="shared" si="13"/>
        <v>23.80987755265016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37.5</v>
      </c>
      <c r="C85" s="50">
        <v>46.154000000000003</v>
      </c>
      <c r="D85" s="75">
        <v>33.333333332999999</v>
      </c>
      <c r="E85" s="43">
        <f t="shared" si="13"/>
        <v>23.077333333333343</v>
      </c>
      <c r="F85" s="43">
        <f t="shared" si="13"/>
        <v>-27.77801851843828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15</v>
      </c>
      <c r="C86" s="50">
        <v>0</v>
      </c>
      <c r="D86" s="75">
        <v>0</v>
      </c>
      <c r="E86" s="43">
        <f t="shared" si="13"/>
        <v>-100</v>
      </c>
      <c r="F86" s="43" t="str">
        <f t="shared" si="13"/>
        <v>Div by 0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2439</v>
      </c>
      <c r="C88" s="41">
        <v>1187</v>
      </c>
      <c r="D88" s="74">
        <v>432</v>
      </c>
      <c r="E88" s="43">
        <f t="shared" ref="E88:F91" si="16">IFERROR((C88-B88)*100/B88,"Div by 0")</f>
        <v>-51.332513325133249</v>
      </c>
      <c r="F88" s="43">
        <f t="shared" si="16"/>
        <v>-63.605728727885428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No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No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28.003</v>
      </c>
      <c r="C89" s="50">
        <v>25.611000000000001</v>
      </c>
      <c r="D89" s="75">
        <v>39.583333332999999</v>
      </c>
      <c r="E89" s="43">
        <f t="shared" si="16"/>
        <v>-8.5419419347926979</v>
      </c>
      <c r="F89" s="43">
        <f t="shared" si="16"/>
        <v>54.55598505720198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No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60.311999999999998</v>
      </c>
      <c r="C90" s="50">
        <v>66.385999999999996</v>
      </c>
      <c r="D90" s="75">
        <v>52.777777778000001</v>
      </c>
      <c r="E90" s="43">
        <f t="shared" si="16"/>
        <v>10.070964318875181</v>
      </c>
      <c r="F90" s="43">
        <f t="shared" si="16"/>
        <v>-20.498632576145567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11.685</v>
      </c>
      <c r="C91" s="50">
        <v>8.0030000000000001</v>
      </c>
      <c r="D91" s="75">
        <v>7.6388888889000004</v>
      </c>
      <c r="E91" s="43">
        <f t="shared" si="16"/>
        <v>-31.510483525887892</v>
      </c>
      <c r="F91" s="43">
        <f t="shared" si="16"/>
        <v>-4.5496827577158534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8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7109375" style="71" customWidth="1"/>
    <col min="3" max="4" width="11.28515625" style="71" customWidth="1"/>
    <col min="5" max="6" width="11.28515625" style="72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131</v>
      </c>
      <c r="B2" s="68"/>
      <c r="C2" s="68"/>
      <c r="D2" s="68"/>
      <c r="E2" s="68"/>
      <c r="F2" s="68"/>
      <c r="G2" s="68"/>
      <c r="H2" s="68"/>
      <c r="I2" s="68"/>
    </row>
    <row r="3" spans="1:35" ht="15.75" customHeight="1">
      <c r="A3" s="1" t="s">
        <v>132</v>
      </c>
      <c r="B3" s="69"/>
      <c r="C3" s="69"/>
      <c r="D3" s="69"/>
      <c r="E3" s="69"/>
      <c r="F3" s="69"/>
      <c r="G3" s="69"/>
      <c r="H3" s="69"/>
      <c r="I3" s="69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70"/>
      <c r="I4" s="70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73" t="s">
        <v>115</v>
      </c>
      <c r="F5" s="73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18254</v>
      </c>
      <c r="C7" s="41">
        <v>16082</v>
      </c>
      <c r="D7" s="74">
        <v>16750</v>
      </c>
      <c r="E7" s="43">
        <f t="shared" ref="E7:F22" si="0">IFERROR((C7-B7)*100/B7,"Div by 0")</f>
        <v>-11.898761915196669</v>
      </c>
      <c r="F7" s="43">
        <f t="shared" si="0"/>
        <v>4.1537122248476557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0</v>
      </c>
      <c r="C8" s="50">
        <v>0</v>
      </c>
      <c r="D8" s="75">
        <v>0</v>
      </c>
      <c r="E8" s="43" t="str">
        <f t="shared" si="0"/>
        <v>Div by 0</v>
      </c>
      <c r="F8" s="43" t="str">
        <f t="shared" si="0"/>
        <v>Div by 0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5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0</v>
      </c>
      <c r="C10" s="50">
        <v>0</v>
      </c>
      <c r="D10" s="75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0.67400000000000004</v>
      </c>
      <c r="C11" s="50">
        <v>0.51600000000000001</v>
      </c>
      <c r="D11" s="75">
        <v>0.45373134329999998</v>
      </c>
      <c r="E11" s="43">
        <f t="shared" si="0"/>
        <v>-23.442136498516323</v>
      </c>
      <c r="F11" s="43">
        <f t="shared" si="0"/>
        <v>-12.067569127906983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</v>
      </c>
      <c r="C12" s="50">
        <v>0</v>
      </c>
      <c r="D12" s="75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59.067</v>
      </c>
      <c r="C13" s="50">
        <v>68.162999999999997</v>
      </c>
      <c r="D13" s="75">
        <v>66.943283582000007</v>
      </c>
      <c r="E13" s="43">
        <f t="shared" si="0"/>
        <v>15.399461628320376</v>
      </c>
      <c r="F13" s="43">
        <f t="shared" si="0"/>
        <v>-1.7894112905828532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48.8</v>
      </c>
      <c r="C14" s="50">
        <v>57.48</v>
      </c>
      <c r="D14" s="75">
        <v>54.710447760999998</v>
      </c>
      <c r="E14" s="43">
        <f t="shared" si="0"/>
        <v>17.78688524590164</v>
      </c>
      <c r="F14" s="43">
        <f t="shared" si="0"/>
        <v>-4.8182885160055671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48.597999999999999</v>
      </c>
      <c r="C15" s="50">
        <v>57.473999999999997</v>
      </c>
      <c r="D15" s="75">
        <v>54.692537313000003</v>
      </c>
      <c r="E15" s="43">
        <f t="shared" si="0"/>
        <v>18.264126095724102</v>
      </c>
      <c r="F15" s="43">
        <f t="shared" si="0"/>
        <v>-4.8395147144795807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5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669.83799999999997</v>
      </c>
      <c r="C17" s="50">
        <v>800.81299999999999</v>
      </c>
      <c r="D17" s="75">
        <v>786.70710448</v>
      </c>
      <c r="E17" s="43">
        <f t="shared" si="0"/>
        <v>19.553235259868806</v>
      </c>
      <c r="F17" s="43">
        <f t="shared" si="0"/>
        <v>-1.7614468696187486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115.916</v>
      </c>
      <c r="C18" s="50">
        <v>135.94999999999999</v>
      </c>
      <c r="D18" s="75">
        <v>133.84877612</v>
      </c>
      <c r="E18" s="43">
        <f t="shared" si="0"/>
        <v>17.283205079540352</v>
      </c>
      <c r="F18" s="43">
        <f t="shared" si="0"/>
        <v>-1.5455857888929696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60" t="s">
        <v>9</v>
      </c>
      <c r="B19" s="56" t="s">
        <v>130</v>
      </c>
      <c r="C19" s="56" t="s">
        <v>95</v>
      </c>
      <c r="D19" s="56"/>
      <c r="E19" s="76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8908</v>
      </c>
      <c r="C20" s="41">
        <v>9244</v>
      </c>
      <c r="D20" s="74">
        <v>9164</v>
      </c>
      <c r="E20" s="43">
        <f t="shared" ref="E20:F23" si="3">IFERROR((C20-B20)*100/B20,"Div by 0")</f>
        <v>3.7718904355635385</v>
      </c>
      <c r="F20" s="43">
        <f t="shared" si="0"/>
        <v>-0.86542622241453915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99.662999999999997</v>
      </c>
      <c r="C21" s="50">
        <v>99.73</v>
      </c>
      <c r="D21" s="75">
        <v>99.749017895999998</v>
      </c>
      <c r="E21" s="43">
        <f t="shared" si="3"/>
        <v>6.7226553485252583E-2</v>
      </c>
      <c r="F21" s="43">
        <f t="shared" si="0"/>
        <v>1.9069383334998535E-2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0.33700000000000002</v>
      </c>
      <c r="C22" s="50">
        <v>0.27</v>
      </c>
      <c r="D22" s="75">
        <v>0.25098210389999998</v>
      </c>
      <c r="E22" s="43">
        <f t="shared" si="3"/>
        <v>-19.881305637982194</v>
      </c>
      <c r="F22" s="43">
        <f t="shared" si="0"/>
        <v>-7.0436652222222378</v>
      </c>
      <c r="G22" s="44" t="s">
        <v>119</v>
      </c>
      <c r="H22" s="44" t="str">
        <f t="shared" si="5"/>
        <v>Yes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5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60" t="s">
        <v>14</v>
      </c>
      <c r="B24" s="56" t="s">
        <v>130</v>
      </c>
      <c r="C24" s="56" t="s">
        <v>95</v>
      </c>
      <c r="D24" s="56"/>
      <c r="E24" s="76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8871</v>
      </c>
      <c r="C25" s="41">
        <v>9243</v>
      </c>
      <c r="D25" s="74">
        <v>9161</v>
      </c>
      <c r="E25" s="43">
        <f t="shared" ref="E25:F45" si="6">IFERROR((C25-B25)*100/B25,"Div by 0")</f>
        <v>4.1934392965843763</v>
      </c>
      <c r="F25" s="43">
        <f t="shared" si="6"/>
        <v>-0.88715784918316565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99.662000000000006</v>
      </c>
      <c r="C26" s="50">
        <v>99.73</v>
      </c>
      <c r="D26" s="75">
        <v>99.748935705999997</v>
      </c>
      <c r="E26" s="43">
        <f t="shared" si="6"/>
        <v>6.8230619493887174E-2</v>
      </c>
      <c r="F26" s="43">
        <f t="shared" si="6"/>
        <v>1.8986970821210772E-2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2.3E-2</v>
      </c>
      <c r="C27" s="50">
        <v>2.1999999999999999E-2</v>
      </c>
      <c r="D27" s="75">
        <v>1.09158389E-2</v>
      </c>
      <c r="E27" s="43">
        <f t="shared" si="6"/>
        <v>-4.3478260869565259</v>
      </c>
      <c r="F27" s="43">
        <f t="shared" si="6"/>
        <v>-50.382550454545452</v>
      </c>
      <c r="G27" s="44" t="s">
        <v>119</v>
      </c>
      <c r="H27" s="44" t="str">
        <f t="shared" si="7"/>
        <v>Yes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0.316</v>
      </c>
      <c r="C28" s="50">
        <v>0.249</v>
      </c>
      <c r="D28" s="75">
        <v>0.24014845539999999</v>
      </c>
      <c r="E28" s="43">
        <f t="shared" si="6"/>
        <v>-21.202531645569621</v>
      </c>
      <c r="F28" s="43">
        <f t="shared" si="6"/>
        <v>-3.5548371887550245</v>
      </c>
      <c r="G28" s="44" t="s">
        <v>119</v>
      </c>
      <c r="H28" s="44" t="str">
        <f t="shared" si="7"/>
        <v>Yes</v>
      </c>
      <c r="I28" s="44" t="str">
        <f t="shared" si="8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50.93</v>
      </c>
      <c r="C29" s="50">
        <v>51.173999999999999</v>
      </c>
      <c r="D29" s="75">
        <v>50.474838990999999</v>
      </c>
      <c r="E29" s="43">
        <f t="shared" si="6"/>
        <v>0.47908894561162335</v>
      </c>
      <c r="F29" s="43">
        <f t="shared" si="6"/>
        <v>-1.366242640794155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94.533000000000001</v>
      </c>
      <c r="C30" s="50">
        <v>95.802000000000007</v>
      </c>
      <c r="D30" s="75">
        <v>95.982971290999998</v>
      </c>
      <c r="E30" s="43">
        <f t="shared" si="6"/>
        <v>1.3423883723144356</v>
      </c>
      <c r="F30" s="43">
        <f t="shared" si="6"/>
        <v>0.18890137053505318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77.555999999999997</v>
      </c>
      <c r="C31" s="50">
        <v>79.325000000000003</v>
      </c>
      <c r="D31" s="75">
        <v>79.118000218000006</v>
      </c>
      <c r="E31" s="43">
        <f t="shared" si="6"/>
        <v>2.2809324874929153</v>
      </c>
      <c r="F31" s="43">
        <f t="shared" si="6"/>
        <v>-0.26095150583044047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94.533000000000001</v>
      </c>
      <c r="C32" s="50">
        <v>95.802000000000007</v>
      </c>
      <c r="D32" s="75">
        <v>95.982971290999998</v>
      </c>
      <c r="E32" s="43">
        <f t="shared" si="6"/>
        <v>1.3423883723144356</v>
      </c>
      <c r="F32" s="43">
        <f t="shared" si="6"/>
        <v>0.18890137053505318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8.6240000000000006</v>
      </c>
      <c r="C33" s="50">
        <v>8.1140000000000008</v>
      </c>
      <c r="D33" s="75">
        <v>7.8703198341</v>
      </c>
      <c r="E33" s="43">
        <f t="shared" si="6"/>
        <v>-5.9137291280148396</v>
      </c>
      <c r="F33" s="43">
        <f t="shared" si="6"/>
        <v>-3.0032063827951778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67.14</v>
      </c>
      <c r="C34" s="50">
        <v>65.498000000000005</v>
      </c>
      <c r="D34" s="75">
        <v>63.988647528000001</v>
      </c>
      <c r="E34" s="43">
        <f t="shared" si="6"/>
        <v>-2.4456359845099729</v>
      </c>
      <c r="F34" s="43">
        <f t="shared" si="6"/>
        <v>-2.3044252832147594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27.393000000000001</v>
      </c>
      <c r="C35" s="50">
        <v>30.303999999999998</v>
      </c>
      <c r="D35" s="75">
        <v>31.994323764000001</v>
      </c>
      <c r="E35" s="43">
        <f t="shared" si="6"/>
        <v>10.626802467783733</v>
      </c>
      <c r="F35" s="43">
        <f t="shared" si="6"/>
        <v>5.5778899287222883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92.593999999999994</v>
      </c>
      <c r="C36" s="50">
        <v>93.909000000000006</v>
      </c>
      <c r="D36" s="75">
        <v>93.930793581000003</v>
      </c>
      <c r="E36" s="43">
        <f t="shared" si="6"/>
        <v>1.420178413288131</v>
      </c>
      <c r="F36" s="43">
        <f t="shared" si="6"/>
        <v>2.3207127112414332E-2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5.4669999999999996</v>
      </c>
      <c r="C37" s="50">
        <v>3.5920000000000001</v>
      </c>
      <c r="D37" s="75">
        <v>3.5913109921999999</v>
      </c>
      <c r="E37" s="43">
        <f t="shared" si="6"/>
        <v>-34.296689226266686</v>
      </c>
      <c r="F37" s="43">
        <f t="shared" si="6"/>
        <v>-1.9181731625839114E-2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99.394000000000005</v>
      </c>
      <c r="D38" s="75">
        <v>99.574282284000006</v>
      </c>
      <c r="E38" s="43">
        <f t="shared" si="6"/>
        <v>-0.60599999999999454</v>
      </c>
      <c r="F38" s="43">
        <f t="shared" si="6"/>
        <v>0.18138145562106409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99.394000000000005</v>
      </c>
      <c r="D39" s="75">
        <v>99.574282284000006</v>
      </c>
      <c r="E39" s="43">
        <f t="shared" si="6"/>
        <v>-0.60599999999999454</v>
      </c>
      <c r="F39" s="43">
        <f t="shared" si="6"/>
        <v>0.18138145562106409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99.394000000000005</v>
      </c>
      <c r="D40" s="75">
        <v>99.574282284000006</v>
      </c>
      <c r="E40" s="43">
        <f t="shared" si="6"/>
        <v>-0.60599999999999454</v>
      </c>
      <c r="F40" s="43">
        <f t="shared" si="6"/>
        <v>0.18138145562106409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90.090999999999994</v>
      </c>
      <c r="C41" s="50">
        <v>89.408000000000001</v>
      </c>
      <c r="D41" s="75">
        <v>90.153913328000002</v>
      </c>
      <c r="E41" s="43">
        <f t="shared" si="6"/>
        <v>-0.75812234296432801</v>
      </c>
      <c r="F41" s="43">
        <f t="shared" si="6"/>
        <v>0.83428029706513995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99.394000000000005</v>
      </c>
      <c r="D42" s="75">
        <v>99.574282284000006</v>
      </c>
      <c r="E42" s="43">
        <f t="shared" si="6"/>
        <v>-0.60599999999999454</v>
      </c>
      <c r="F42" s="43">
        <f t="shared" si="6"/>
        <v>0.18138145562106409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98.489000000000004</v>
      </c>
      <c r="C43" s="50">
        <v>98.55</v>
      </c>
      <c r="D43" s="75">
        <v>98.755594367</v>
      </c>
      <c r="E43" s="43">
        <f t="shared" si="6"/>
        <v>6.1935850704132274E-2</v>
      </c>
      <c r="F43" s="43">
        <f t="shared" si="6"/>
        <v>0.20861934753932354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94.533000000000001</v>
      </c>
      <c r="C44" s="50">
        <v>95.802000000000007</v>
      </c>
      <c r="D44" s="75">
        <v>95.982971290999998</v>
      </c>
      <c r="E44" s="43">
        <f t="shared" si="6"/>
        <v>1.3423883723144356</v>
      </c>
      <c r="F44" s="43">
        <f t="shared" si="6"/>
        <v>0.18890137053505318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5.4669999999999996</v>
      </c>
      <c r="C45" s="50">
        <v>3.5920000000000001</v>
      </c>
      <c r="D45" s="75">
        <v>3.5913109921999999</v>
      </c>
      <c r="E45" s="43">
        <f t="shared" si="6"/>
        <v>-34.296689226266686</v>
      </c>
      <c r="F45" s="43">
        <f t="shared" si="6"/>
        <v>-1.9181731625839114E-2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60" t="s">
        <v>109</v>
      </c>
      <c r="B46" s="56" t="s">
        <v>130</v>
      </c>
      <c r="C46" s="56" t="s">
        <v>95</v>
      </c>
      <c r="D46" s="56"/>
      <c r="E46" s="77"/>
      <c r="F46" s="78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4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60" t="s">
        <v>84</v>
      </c>
      <c r="B48" s="56" t="s">
        <v>130</v>
      </c>
      <c r="C48" s="56" t="s">
        <v>95</v>
      </c>
      <c r="D48" s="56"/>
      <c r="E48" s="34"/>
      <c r="F48" s="79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8737</v>
      </c>
      <c r="C49" s="41">
        <v>9109</v>
      </c>
      <c r="D49" s="74">
        <v>9047</v>
      </c>
      <c r="E49" s="43">
        <f t="shared" ref="E49:F81" si="10">IFERROR((C49-B49)*100/B49,"Div by 0")</f>
        <v>4.2577543779329288</v>
      </c>
      <c r="F49" s="43">
        <f t="shared" si="10"/>
        <v>-0.68064551542430562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98.375</v>
      </c>
      <c r="C50" s="50">
        <v>98.924000000000007</v>
      </c>
      <c r="D50" s="75">
        <v>98.817287499000003</v>
      </c>
      <c r="E50" s="43">
        <f t="shared" si="10"/>
        <v>0.55806861499365346</v>
      </c>
      <c r="F50" s="43">
        <f t="shared" si="10"/>
        <v>-0.10787321681291098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80">
        <v>73.960999999999999</v>
      </c>
      <c r="C51" s="80">
        <v>73.718000000000004</v>
      </c>
      <c r="D51" s="81">
        <v>71.758594009000007</v>
      </c>
      <c r="E51" s="43">
        <f t="shared" si="10"/>
        <v>-0.32855153391651681</v>
      </c>
      <c r="F51" s="43">
        <f t="shared" si="10"/>
        <v>-2.6579749735478404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0.20599999999999999</v>
      </c>
      <c r="C52" s="50">
        <v>0.22</v>
      </c>
      <c r="D52" s="75">
        <v>0.21001436940000001</v>
      </c>
      <c r="E52" s="43">
        <f t="shared" si="10"/>
        <v>6.7961165048543757</v>
      </c>
      <c r="F52" s="43">
        <f t="shared" si="10"/>
        <v>-4.5389229999999952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0.08</v>
      </c>
      <c r="C53" s="50">
        <v>4.3999999999999997E-2</v>
      </c>
      <c r="D53" s="75">
        <v>3.3160163600000001E-2</v>
      </c>
      <c r="E53" s="43">
        <f t="shared" si="10"/>
        <v>-45.000000000000007</v>
      </c>
      <c r="F53" s="43">
        <f t="shared" si="10"/>
        <v>-24.635991818181811</v>
      </c>
      <c r="G53" s="44" t="s">
        <v>119</v>
      </c>
      <c r="H53" s="44" t="str">
        <f t="shared" si="12"/>
        <v>Yes</v>
      </c>
      <c r="I53" s="44" t="str">
        <f t="shared" si="11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7.1310000000000002</v>
      </c>
      <c r="C54" s="50">
        <v>7.3659999999999997</v>
      </c>
      <c r="D54" s="75">
        <v>7.3062893776999998</v>
      </c>
      <c r="E54" s="43">
        <f t="shared" si="10"/>
        <v>3.2954704809984494</v>
      </c>
      <c r="F54" s="43">
        <f t="shared" si="10"/>
        <v>-0.81062479364648254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5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6.9000000000000006E-2</v>
      </c>
      <c r="C56" s="50">
        <v>4.3999999999999997E-2</v>
      </c>
      <c r="D56" s="75">
        <v>3.3160163600000001E-2</v>
      </c>
      <c r="E56" s="43">
        <f t="shared" si="10"/>
        <v>-36.231884057971023</v>
      </c>
      <c r="F56" s="43">
        <f t="shared" si="10"/>
        <v>-24.635991818181811</v>
      </c>
      <c r="G56" s="44" t="s">
        <v>119</v>
      </c>
      <c r="H56" s="44" t="str">
        <f t="shared" si="12"/>
        <v>Yes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1.911</v>
      </c>
      <c r="C57" s="50">
        <v>1.724</v>
      </c>
      <c r="D57" s="75">
        <v>1.7795954460000001</v>
      </c>
      <c r="E57" s="43">
        <f t="shared" si="10"/>
        <v>-9.7854526425955033</v>
      </c>
      <c r="F57" s="43">
        <f t="shared" si="10"/>
        <v>3.2247938515081267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0.14899999999999999</v>
      </c>
      <c r="C58" s="50">
        <v>0.13200000000000001</v>
      </c>
      <c r="D58" s="75">
        <v>0.14369404220000001</v>
      </c>
      <c r="E58" s="43">
        <f t="shared" si="10"/>
        <v>-11.409395973154355</v>
      </c>
      <c r="F58" s="43">
        <f t="shared" si="10"/>
        <v>8.8591228787878826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5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5.6539999999999999</v>
      </c>
      <c r="C60" s="50">
        <v>4.5890000000000004</v>
      </c>
      <c r="D60" s="75">
        <v>4.4324085332000003</v>
      </c>
      <c r="E60" s="43">
        <f t="shared" si="10"/>
        <v>-18.836222143615132</v>
      </c>
      <c r="F60" s="43">
        <f t="shared" si="10"/>
        <v>-3.4123222227064747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0</v>
      </c>
      <c r="C61" s="50">
        <v>1.0999999999999999E-2</v>
      </c>
      <c r="D61" s="75">
        <v>1.1053387899999999E-2</v>
      </c>
      <c r="E61" s="43" t="str">
        <f t="shared" si="10"/>
        <v>Div by 0</v>
      </c>
      <c r="F61" s="43">
        <f t="shared" si="10"/>
        <v>0.48534454545454636</v>
      </c>
      <c r="G61" s="44" t="s">
        <v>119</v>
      </c>
      <c r="H61" s="44" t="str">
        <f t="shared" si="12"/>
        <v>N/A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7.6459999999999999</v>
      </c>
      <c r="C62" s="50">
        <v>9.4960000000000004</v>
      </c>
      <c r="D62" s="75">
        <v>10.96496076</v>
      </c>
      <c r="E62" s="43">
        <f t="shared" si="10"/>
        <v>24.19565786031913</v>
      </c>
      <c r="F62" s="43">
        <f t="shared" si="10"/>
        <v>15.469258213984835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0.87</v>
      </c>
      <c r="C63" s="50">
        <v>0.82299999999999995</v>
      </c>
      <c r="D63" s="75">
        <v>0.81795070189999997</v>
      </c>
      <c r="E63" s="43">
        <f t="shared" si="10"/>
        <v>-5.4022988505747183</v>
      </c>
      <c r="F63" s="43">
        <f t="shared" si="10"/>
        <v>-0.61352346294046034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3.4000000000000002E-2</v>
      </c>
      <c r="C64" s="50">
        <v>3.3000000000000002E-2</v>
      </c>
      <c r="D64" s="75">
        <v>3.3160163600000001E-2</v>
      </c>
      <c r="E64" s="43">
        <f t="shared" si="10"/>
        <v>-2.9411764705882377</v>
      </c>
      <c r="F64" s="43">
        <f t="shared" si="10"/>
        <v>0.48534424242423924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5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0.61799999999999999</v>
      </c>
      <c r="C66" s="50">
        <v>0.69199999999999995</v>
      </c>
      <c r="D66" s="75">
        <v>1.2600862164</v>
      </c>
      <c r="E66" s="43">
        <f t="shared" si="10"/>
        <v>11.974110032362452</v>
      </c>
      <c r="F66" s="43">
        <f t="shared" si="10"/>
        <v>82.093383872832376</v>
      </c>
      <c r="G66" s="44" t="s">
        <v>119</v>
      </c>
      <c r="H66" s="44" t="str">
        <f t="shared" si="12"/>
        <v>Yes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4.5999999999999999E-2</v>
      </c>
      <c r="C67" s="50">
        <v>3.3000000000000002E-2</v>
      </c>
      <c r="D67" s="75">
        <v>3.3160163600000001E-2</v>
      </c>
      <c r="E67" s="43">
        <f t="shared" si="10"/>
        <v>-28.260869565217387</v>
      </c>
      <c r="F67" s="43">
        <f t="shared" si="10"/>
        <v>0.48534424242423924</v>
      </c>
      <c r="G67" s="44" t="s">
        <v>119</v>
      </c>
      <c r="H67" s="44" t="str">
        <f t="shared" si="12"/>
        <v>Yes</v>
      </c>
      <c r="I67" s="44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</v>
      </c>
      <c r="C68" s="50">
        <v>0</v>
      </c>
      <c r="D68" s="75">
        <v>0</v>
      </c>
      <c r="E68" s="43" t="str">
        <f t="shared" si="10"/>
        <v>Div by 0</v>
      </c>
      <c r="F68" s="43" t="str">
        <f t="shared" si="10"/>
        <v>Div by 0</v>
      </c>
      <c r="G68" s="44" t="s">
        <v>119</v>
      </c>
      <c r="H68" s="44" t="str">
        <f t="shared" si="12"/>
        <v>N/A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1.625</v>
      </c>
      <c r="C69" s="50">
        <v>1.0760000000000001</v>
      </c>
      <c r="D69" s="75">
        <v>1.1827125013999999</v>
      </c>
      <c r="E69" s="43">
        <f t="shared" si="10"/>
        <v>-33.784615384615378</v>
      </c>
      <c r="F69" s="43">
        <f t="shared" si="10"/>
        <v>9.917518717472106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5.7000000000000002E-2</v>
      </c>
      <c r="C70" s="50">
        <v>4.3999999999999997E-2</v>
      </c>
      <c r="D70" s="75">
        <v>5.5266939299999998E-2</v>
      </c>
      <c r="E70" s="43">
        <f t="shared" si="10"/>
        <v>-22.807017543859658</v>
      </c>
      <c r="F70" s="43">
        <f t="shared" si="10"/>
        <v>25.606680227272729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0.77800000000000002</v>
      </c>
      <c r="C71" s="50">
        <v>0.51600000000000001</v>
      </c>
      <c r="D71" s="75">
        <v>0.60793633250000001</v>
      </c>
      <c r="E71" s="43">
        <f t="shared" si="10"/>
        <v>-33.676092544987149</v>
      </c>
      <c r="F71" s="43">
        <f t="shared" si="10"/>
        <v>17.817118701550385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5">
        <v>1.1053387899999999E-2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0.72099999999999997</v>
      </c>
      <c r="C73" s="50">
        <v>0.47199999999999998</v>
      </c>
      <c r="D73" s="75">
        <v>0.45318890239999998</v>
      </c>
      <c r="E73" s="43">
        <f t="shared" si="10"/>
        <v>-34.535367545076284</v>
      </c>
      <c r="F73" s="43">
        <f t="shared" si="10"/>
        <v>-3.9854020338983038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5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4.5999999999999999E-2</v>
      </c>
      <c r="C75" s="50">
        <v>2.1999999999999999E-2</v>
      </c>
      <c r="D75" s="75">
        <v>3.3160163600000001E-2</v>
      </c>
      <c r="E75" s="43">
        <f t="shared" si="10"/>
        <v>-52.173913043478258</v>
      </c>
      <c r="F75" s="43">
        <f t="shared" si="10"/>
        <v>50.728016363636371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0</v>
      </c>
      <c r="D76" s="75">
        <v>0</v>
      </c>
      <c r="E76" s="43" t="str">
        <f t="shared" si="10"/>
        <v>Div by 0</v>
      </c>
      <c r="F76" s="43" t="str">
        <f t="shared" si="10"/>
        <v>Div by 0</v>
      </c>
      <c r="G76" s="44" t="s">
        <v>119</v>
      </c>
      <c r="H76" s="44" t="str">
        <f t="shared" si="12"/>
        <v>N/A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1.0999999999999999E-2</v>
      </c>
      <c r="C77" s="50">
        <v>0</v>
      </c>
      <c r="D77" s="75">
        <v>0</v>
      </c>
      <c r="E77" s="43">
        <f t="shared" si="10"/>
        <v>-100</v>
      </c>
      <c r="F77" s="43" t="str">
        <f t="shared" si="10"/>
        <v>Div by 0</v>
      </c>
      <c r="G77" s="44" t="s">
        <v>119</v>
      </c>
      <c r="H77" s="44" t="str">
        <f t="shared" si="12"/>
        <v>Yes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5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0</v>
      </c>
      <c r="C79" s="50">
        <v>1.0999999999999999E-2</v>
      </c>
      <c r="D79" s="75">
        <v>1.1053387899999999E-2</v>
      </c>
      <c r="E79" s="43" t="str">
        <f t="shared" si="10"/>
        <v>Div by 0</v>
      </c>
      <c r="F79" s="43">
        <f t="shared" si="10"/>
        <v>0.48534454545454636</v>
      </c>
      <c r="G79" s="44" t="s">
        <v>119</v>
      </c>
      <c r="H79" s="44" t="str">
        <f t="shared" si="12"/>
        <v>N/A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1.0999999999999999E-2</v>
      </c>
      <c r="C80" s="50">
        <v>1.0999999999999999E-2</v>
      </c>
      <c r="D80" s="75">
        <v>1.1053387899999999E-2</v>
      </c>
      <c r="E80" s="43">
        <f t="shared" si="10"/>
        <v>0</v>
      </c>
      <c r="F80" s="43">
        <f t="shared" si="10"/>
        <v>0.48534454545454636</v>
      </c>
      <c r="G80" s="44" t="s">
        <v>119</v>
      </c>
      <c r="H80" s="44" t="str">
        <f t="shared" si="12"/>
        <v>Yes</v>
      </c>
      <c r="I80" s="44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5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60" t="s">
        <v>61</v>
      </c>
      <c r="B82" s="56" t="s">
        <v>130</v>
      </c>
      <c r="C82" s="56" t="s">
        <v>95</v>
      </c>
      <c r="D82" s="56"/>
      <c r="E82" s="76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8386</v>
      </c>
      <c r="C83" s="41">
        <v>8855</v>
      </c>
      <c r="D83" s="74">
        <v>8793</v>
      </c>
      <c r="E83" s="43">
        <f t="shared" ref="E83:F86" si="13">IFERROR((C83-B83)*100/B83,"Div by 0")</f>
        <v>5.5926544240400666</v>
      </c>
      <c r="F83" s="43">
        <f t="shared" si="13"/>
        <v>-0.70016939582156978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23.468</v>
      </c>
      <c r="C84" s="50">
        <v>23.545999999999999</v>
      </c>
      <c r="D84" s="75">
        <v>22.881837826000002</v>
      </c>
      <c r="E84" s="43">
        <f t="shared" si="13"/>
        <v>0.33236747912050196</v>
      </c>
      <c r="F84" s="43">
        <f t="shared" si="13"/>
        <v>-2.8207006455448811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63.582000000000001</v>
      </c>
      <c r="C85" s="50">
        <v>67.215999999999994</v>
      </c>
      <c r="D85" s="75">
        <v>68.600022745000004</v>
      </c>
      <c r="E85" s="43">
        <f t="shared" si="13"/>
        <v>5.715454059324955</v>
      </c>
      <c r="F85" s="43">
        <f t="shared" si="13"/>
        <v>2.0590674021066562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12.95</v>
      </c>
      <c r="C86" s="50">
        <v>9.2379999999999995</v>
      </c>
      <c r="D86" s="75">
        <v>8.5181394290999997</v>
      </c>
      <c r="E86" s="43">
        <f t="shared" si="13"/>
        <v>-28.664092664092664</v>
      </c>
      <c r="F86" s="43">
        <f t="shared" si="13"/>
        <v>-7.7923854827884815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60" t="s">
        <v>93</v>
      </c>
      <c r="B87" s="56" t="s">
        <v>130</v>
      </c>
      <c r="C87" s="56" t="s">
        <v>95</v>
      </c>
      <c r="D87" s="56"/>
      <c r="E87" s="34"/>
      <c r="F87" s="79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485</v>
      </c>
      <c r="C88" s="41">
        <v>332</v>
      </c>
      <c r="D88" s="74">
        <v>329</v>
      </c>
      <c r="E88" s="43">
        <f t="shared" ref="E88:F91" si="16">IFERROR((C88-B88)*100/B88,"Div by 0")</f>
        <v>-31.546391752577321</v>
      </c>
      <c r="F88" s="43">
        <f t="shared" si="16"/>
        <v>-0.90361445783132532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No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5.5670000000000002</v>
      </c>
      <c r="C89" s="50">
        <v>4.2169999999999996</v>
      </c>
      <c r="D89" s="75">
        <v>5.1671732522999996</v>
      </c>
      <c r="E89" s="43">
        <f t="shared" si="16"/>
        <v>-24.25004490749058</v>
      </c>
      <c r="F89" s="43">
        <f t="shared" si="16"/>
        <v>22.531971835428031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67.834999999999994</v>
      </c>
      <c r="C90" s="50">
        <v>74.096000000000004</v>
      </c>
      <c r="D90" s="75">
        <v>77.811550151999995</v>
      </c>
      <c r="E90" s="43">
        <f t="shared" si="16"/>
        <v>9.2297486548242222</v>
      </c>
      <c r="F90" s="43">
        <f t="shared" si="16"/>
        <v>5.0145084107104179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26.597999999999999</v>
      </c>
      <c r="C91" s="50">
        <v>21.687000000000001</v>
      </c>
      <c r="D91" s="75">
        <v>17.021276596</v>
      </c>
      <c r="E91" s="43">
        <f t="shared" si="16"/>
        <v>-18.463794270245877</v>
      </c>
      <c r="F91" s="43">
        <f t="shared" si="16"/>
        <v>-21.513918033845165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129</v>
      </c>
      <c r="B92" s="82"/>
      <c r="C92" s="82"/>
      <c r="D92" s="82"/>
      <c r="E92" s="83"/>
      <c r="F92" s="83"/>
      <c r="G92" s="66"/>
      <c r="H92" s="66"/>
      <c r="I92" s="6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7109375" style="18" customWidth="1"/>
    <col min="5" max="6" width="11.7109375" style="19" customWidth="1"/>
    <col min="7" max="7" width="11.7109375" style="20" customWidth="1"/>
    <col min="8" max="8" width="11.7109375" style="21" customWidth="1"/>
    <col min="9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131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132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77.25" customHeight="1">
      <c r="A5" s="25" t="s">
        <v>106</v>
      </c>
      <c r="B5" s="26" t="s">
        <v>133</v>
      </c>
      <c r="C5" s="27" t="s">
        <v>134</v>
      </c>
      <c r="D5" s="27" t="s">
        <v>135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55831</v>
      </c>
      <c r="C7" s="42">
        <v>55484</v>
      </c>
      <c r="D7" s="42">
        <v>56931</v>
      </c>
      <c r="E7" s="43">
        <f t="shared" ref="E7:F27" si="0">IFERROR((C7-B7)*100/B7,"Div by 0")</f>
        <v>-0.62151851122136448</v>
      </c>
      <c r="F7" s="43">
        <f t="shared" si="0"/>
        <v>2.6079590512580202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0.86299999999999999</v>
      </c>
      <c r="C8" s="48">
        <v>0.90700000000000003</v>
      </c>
      <c r="D8" s="48">
        <v>0.90460381869999995</v>
      </c>
      <c r="E8" s="43">
        <f t="shared" si="0"/>
        <v>5.0984936268829708</v>
      </c>
      <c r="F8" s="43">
        <f t="shared" si="0"/>
        <v>-0.26418757442117724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1.284</v>
      </c>
      <c r="C9" s="48">
        <v>1.4039999999999999</v>
      </c>
      <c r="D9" s="48">
        <v>1.389401205</v>
      </c>
      <c r="E9" s="43">
        <f t="shared" si="0"/>
        <v>9.3457943925233558</v>
      </c>
      <c r="F9" s="43">
        <f t="shared" si="0"/>
        <v>-1.0398002136752096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1.6080000000000001</v>
      </c>
      <c r="C10" s="48">
        <v>1.6419999999999999</v>
      </c>
      <c r="D10" s="48">
        <v>1.5369482355999999</v>
      </c>
      <c r="E10" s="43">
        <f t="shared" si="0"/>
        <v>2.1144278606965052</v>
      </c>
      <c r="F10" s="43">
        <f t="shared" si="0"/>
        <v>-6.3977932034104734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2.0009999999999999</v>
      </c>
      <c r="C11" s="48">
        <v>1.8280000000000001</v>
      </c>
      <c r="D11" s="48">
        <v>0.71665700580000002</v>
      </c>
      <c r="E11" s="43">
        <f t="shared" si="0"/>
        <v>-8.6456771614192824</v>
      </c>
      <c r="F11" s="43">
        <f t="shared" si="0"/>
        <v>-60.795568610503288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20.555</v>
      </c>
      <c r="C12" s="48">
        <v>21.271000000000001</v>
      </c>
      <c r="D12" s="48">
        <v>21.317032899000001</v>
      </c>
      <c r="E12" s="43">
        <f t="shared" si="0"/>
        <v>3.4833373874969649</v>
      </c>
      <c r="F12" s="43">
        <f t="shared" si="0"/>
        <v>0.21641154153542413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37.494</v>
      </c>
      <c r="C13" s="48">
        <v>38.011000000000003</v>
      </c>
      <c r="D13" s="48">
        <v>39.681368673999998</v>
      </c>
      <c r="E13" s="43">
        <f t="shared" si="0"/>
        <v>1.378887288632856</v>
      </c>
      <c r="F13" s="43">
        <f t="shared" si="0"/>
        <v>4.3944349635631665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39.966999999999999</v>
      </c>
      <c r="C14" s="48">
        <v>42.127000000000002</v>
      </c>
      <c r="D14" s="48">
        <v>43.867137411999998</v>
      </c>
      <c r="E14" s="43">
        <f t="shared" si="0"/>
        <v>5.4044586784096973</v>
      </c>
      <c r="F14" s="43">
        <f t="shared" si="0"/>
        <v>4.1306938827830031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2.2370000000000001</v>
      </c>
      <c r="C15" s="48">
        <v>2.1480000000000001</v>
      </c>
      <c r="D15" s="48">
        <v>2.1253798457999999</v>
      </c>
      <c r="E15" s="43">
        <f t="shared" si="0"/>
        <v>-3.9785426911041557</v>
      </c>
      <c r="F15" s="43">
        <f t="shared" si="0"/>
        <v>-1.0530798044692824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32.695</v>
      </c>
      <c r="C16" s="48">
        <v>28.984999999999999</v>
      </c>
      <c r="D16" s="48">
        <v>29.421580509999998</v>
      </c>
      <c r="E16" s="43">
        <f t="shared" si="0"/>
        <v>-11.347300810521491</v>
      </c>
      <c r="F16" s="43">
        <f t="shared" si="0"/>
        <v>1.50622911850957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2.3210000000000002</v>
      </c>
      <c r="C17" s="48">
        <v>2.1920000000000002</v>
      </c>
      <c r="D17" s="48">
        <v>0.78691749659999999</v>
      </c>
      <c r="E17" s="43">
        <f t="shared" si="0"/>
        <v>-5.5579491598448945</v>
      </c>
      <c r="F17" s="43">
        <f t="shared" si="0"/>
        <v>-64.100479169708038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24.52</v>
      </c>
      <c r="C18" s="48">
        <v>25.175000000000001</v>
      </c>
      <c r="D18" s="48">
        <v>25.090021254</v>
      </c>
      <c r="E18" s="43">
        <f t="shared" si="0"/>
        <v>2.6712887438825494</v>
      </c>
      <c r="F18" s="43">
        <f t="shared" si="0"/>
        <v>-0.3375521191658426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5.5579999999999998</v>
      </c>
      <c r="C19" s="48">
        <v>5.3890000000000002</v>
      </c>
      <c r="D19" s="48">
        <v>2.8525759252</v>
      </c>
      <c r="E19" s="43">
        <f t="shared" si="0"/>
        <v>-3.0406621086721772</v>
      </c>
      <c r="F19" s="43">
        <f t="shared" si="0"/>
        <v>-47.066692796437188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37.494</v>
      </c>
      <c r="C20" s="48">
        <v>38.011000000000003</v>
      </c>
      <c r="D20" s="48">
        <v>39.681368673999998</v>
      </c>
      <c r="E20" s="43">
        <f t="shared" si="0"/>
        <v>1.378887288632856</v>
      </c>
      <c r="F20" s="43">
        <f t="shared" si="0"/>
        <v>4.3944349635631665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39.966999999999999</v>
      </c>
      <c r="C21" s="48">
        <v>42.127000000000002</v>
      </c>
      <c r="D21" s="48">
        <v>43.867137411999998</v>
      </c>
      <c r="E21" s="43">
        <f t="shared" si="0"/>
        <v>5.4044586784096973</v>
      </c>
      <c r="F21" s="43">
        <f t="shared" si="0"/>
        <v>4.1306938827830031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32.695</v>
      </c>
      <c r="C22" s="48">
        <v>28.984999999999999</v>
      </c>
      <c r="D22" s="48">
        <v>29.421580509999998</v>
      </c>
      <c r="E22" s="43">
        <f t="shared" si="0"/>
        <v>-11.347300810521491</v>
      </c>
      <c r="F22" s="43">
        <f t="shared" si="0"/>
        <v>1.50622911850957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79.465000000000003</v>
      </c>
      <c r="C23" s="48">
        <v>78.811999999999998</v>
      </c>
      <c r="D23" s="48">
        <v>78.052379196000004</v>
      </c>
      <c r="E23" s="43">
        <f t="shared" si="0"/>
        <v>-0.82174542251306337</v>
      </c>
      <c r="F23" s="43">
        <f t="shared" si="0"/>
        <v>-0.96383901436328689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76.429000000000002</v>
      </c>
      <c r="C24" s="48">
        <v>75.703000000000003</v>
      </c>
      <c r="D24" s="48">
        <v>73.655828986000003</v>
      </c>
      <c r="E24" s="43">
        <f t="shared" si="0"/>
        <v>-0.94990121550720152</v>
      </c>
      <c r="F24" s="43">
        <f t="shared" si="0"/>
        <v>-2.7042138541405225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</v>
      </c>
      <c r="C25" s="50">
        <v>0</v>
      </c>
      <c r="D25" s="50">
        <v>0</v>
      </c>
      <c r="E25" s="43" t="str">
        <f t="shared" si="0"/>
        <v>Div by 0</v>
      </c>
      <c r="F25" s="43" t="str">
        <f t="shared" si="0"/>
        <v>Div by 0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2379.1799999999998</v>
      </c>
      <c r="C26" s="50">
        <v>2539.9659999999999</v>
      </c>
      <c r="D26" s="50">
        <v>2550.6307284</v>
      </c>
      <c r="E26" s="43">
        <f t="shared" si="0"/>
        <v>6.7580426869761876</v>
      </c>
      <c r="F26" s="43">
        <f t="shared" si="0"/>
        <v>0.41987681724873716</v>
      </c>
      <c r="G26" s="44" t="s">
        <v>118</v>
      </c>
      <c r="H26" s="45" t="str">
        <f t="shared" si="1"/>
        <v>Yes</v>
      </c>
      <c r="I26" s="45" t="str">
        <f t="shared" si="2"/>
        <v>Yes</v>
      </c>
    </row>
    <row r="27" spans="1:35" s="54" customFormat="1" ht="15.75" customHeight="1">
      <c r="A27" s="40" t="s">
        <v>110</v>
      </c>
      <c r="B27" s="48">
        <v>369.34300000000002</v>
      </c>
      <c r="C27" s="50">
        <v>395.36500000000001</v>
      </c>
      <c r="D27" s="50">
        <v>381.18418788000002</v>
      </c>
      <c r="E27" s="43">
        <f t="shared" si="0"/>
        <v>7.0454834665879646</v>
      </c>
      <c r="F27" s="43">
        <f t="shared" si="0"/>
        <v>-3.5867646655621979</v>
      </c>
      <c r="G27" s="44" t="s">
        <v>118</v>
      </c>
      <c r="H27" s="45" t="str">
        <f t="shared" si="1"/>
        <v>Yes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130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44366</v>
      </c>
      <c r="C29" s="42">
        <v>43728</v>
      </c>
      <c r="D29" s="42">
        <v>44436</v>
      </c>
      <c r="E29" s="43">
        <f t="shared" ref="E29:F32" si="3">IFERROR((C29-B29)*100/B29,"Div by 0")</f>
        <v>-1.4380381373123563</v>
      </c>
      <c r="F29" s="43">
        <f t="shared" si="3"/>
        <v>1.6190998902305158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99.918999999999997</v>
      </c>
      <c r="C30" s="48">
        <v>99.918000000000006</v>
      </c>
      <c r="D30" s="48">
        <v>99.936988028000002</v>
      </c>
      <c r="E30" s="43">
        <f t="shared" si="3"/>
        <v>-1.0008106566224283E-3</v>
      </c>
      <c r="F30" s="43">
        <f t="shared" si="3"/>
        <v>1.9003610960983443E-2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8.1000000000000003E-2</v>
      </c>
      <c r="C31" s="48">
        <v>8.2000000000000003E-2</v>
      </c>
      <c r="D31" s="48">
        <v>6.3011972299999996E-2</v>
      </c>
      <c r="E31" s="43">
        <f t="shared" si="3"/>
        <v>1.2345679012345689</v>
      </c>
      <c r="F31" s="43">
        <f t="shared" si="3"/>
        <v>-23.156131341463421</v>
      </c>
      <c r="G31" s="44" t="s">
        <v>118</v>
      </c>
      <c r="H31" s="45" t="str">
        <f t="shared" si="5"/>
        <v>Yes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0</v>
      </c>
      <c r="C32" s="48">
        <v>0</v>
      </c>
      <c r="D32" s="48">
        <v>0</v>
      </c>
      <c r="E32" s="43" t="str">
        <f t="shared" si="3"/>
        <v>Div by 0</v>
      </c>
      <c r="F32" s="43" t="str">
        <f t="shared" si="3"/>
        <v>Div by 0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60" t="s">
        <v>14</v>
      </c>
      <c r="B33" s="56" t="s">
        <v>130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42671</v>
      </c>
      <c r="C34" s="42">
        <v>42003</v>
      </c>
      <c r="D34" s="42">
        <v>41933</v>
      </c>
      <c r="E34" s="43">
        <f t="shared" ref="E34:F54" si="6">IFERROR((C34-B34)*100/B34,"Div by 0")</f>
        <v>-1.5654660073586277</v>
      </c>
      <c r="F34" s="43">
        <f t="shared" si="6"/>
        <v>-0.16665476275504132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99.915999999999997</v>
      </c>
      <c r="C35" s="48">
        <v>99.914000000000001</v>
      </c>
      <c r="D35" s="48">
        <v>99.933226813999994</v>
      </c>
      <c r="E35" s="43">
        <f t="shared" si="6"/>
        <v>-2.0016814123817394E-3</v>
      </c>
      <c r="F35" s="43">
        <f t="shared" si="6"/>
        <v>1.924336329242397E-2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5.0000000000000001E-3</v>
      </c>
      <c r="C36" s="48">
        <v>5.0000000000000001E-3</v>
      </c>
      <c r="D36" s="48">
        <v>2.3847565999999998E-3</v>
      </c>
      <c r="E36" s="43">
        <f t="shared" si="6"/>
        <v>0</v>
      </c>
      <c r="F36" s="43">
        <f t="shared" si="6"/>
        <v>-52.304868000000006</v>
      </c>
      <c r="G36" s="44" t="s">
        <v>118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0.08</v>
      </c>
      <c r="C37" s="48">
        <v>8.1000000000000003E-2</v>
      </c>
      <c r="D37" s="48">
        <v>6.43884292E-2</v>
      </c>
      <c r="E37" s="43">
        <f t="shared" si="6"/>
        <v>1.2500000000000011</v>
      </c>
      <c r="F37" s="43">
        <f t="shared" si="6"/>
        <v>-20.508112098765434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30.141999999999999</v>
      </c>
      <c r="C38" s="48">
        <v>32.235999999999997</v>
      </c>
      <c r="D38" s="48">
        <v>32.938258650999998</v>
      </c>
      <c r="E38" s="43">
        <f t="shared" si="6"/>
        <v>6.9471169796297447</v>
      </c>
      <c r="F38" s="43">
        <f t="shared" si="6"/>
        <v>2.1784919065640933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61.966999999999999</v>
      </c>
      <c r="C39" s="48">
        <v>66.236000000000004</v>
      </c>
      <c r="D39" s="48">
        <v>67.824863472999994</v>
      </c>
      <c r="E39" s="43">
        <f t="shared" si="6"/>
        <v>6.8891506769732365</v>
      </c>
      <c r="F39" s="43">
        <f t="shared" si="6"/>
        <v>2.3987914019566237</v>
      </c>
      <c r="G39" s="44" t="s">
        <v>118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50.24</v>
      </c>
      <c r="C40" s="48">
        <v>53.92</v>
      </c>
      <c r="D40" s="48">
        <v>55.452746046999998</v>
      </c>
      <c r="E40" s="43">
        <f t="shared" si="6"/>
        <v>7.3248407643312099</v>
      </c>
      <c r="F40" s="43">
        <f t="shared" si="6"/>
        <v>2.8426299091246219</v>
      </c>
      <c r="G40" s="44" t="s">
        <v>118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61.966999999999999</v>
      </c>
      <c r="C41" s="48">
        <v>66.236000000000004</v>
      </c>
      <c r="D41" s="48">
        <v>67.824863472999994</v>
      </c>
      <c r="E41" s="43">
        <f t="shared" si="6"/>
        <v>6.8891506769732365</v>
      </c>
      <c r="F41" s="43">
        <f t="shared" si="6"/>
        <v>2.3987914019566237</v>
      </c>
      <c r="G41" s="44" t="s">
        <v>118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4.8179999999999996</v>
      </c>
      <c r="C42" s="48">
        <v>4.9450000000000003</v>
      </c>
      <c r="D42" s="48">
        <v>4.9531395320999998</v>
      </c>
      <c r="E42" s="43">
        <f t="shared" si="6"/>
        <v>2.6359485263594995</v>
      </c>
      <c r="F42" s="43">
        <f t="shared" si="6"/>
        <v>0.16460125581394364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40.771999999999998</v>
      </c>
      <c r="C43" s="48">
        <v>42.311</v>
      </c>
      <c r="D43" s="48">
        <v>42.417666277000002</v>
      </c>
      <c r="E43" s="43">
        <f t="shared" si="6"/>
        <v>3.774649269106253</v>
      </c>
      <c r="F43" s="43">
        <f t="shared" si="6"/>
        <v>0.25210058140909503</v>
      </c>
      <c r="G43" s="44" t="s">
        <v>118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21.195</v>
      </c>
      <c r="C44" s="48">
        <v>23.923999999999999</v>
      </c>
      <c r="D44" s="48">
        <v>25.407197195999998</v>
      </c>
      <c r="E44" s="43">
        <f t="shared" si="6"/>
        <v>12.875678225996694</v>
      </c>
      <c r="F44" s="43">
        <f t="shared" si="6"/>
        <v>6.1996204480856001</v>
      </c>
      <c r="G44" s="44" t="s">
        <v>118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60.24</v>
      </c>
      <c r="C45" s="48">
        <v>64.403000000000006</v>
      </c>
      <c r="D45" s="48">
        <v>65.931366703999998</v>
      </c>
      <c r="E45" s="43">
        <f t="shared" si="6"/>
        <v>6.9106905710491437</v>
      </c>
      <c r="F45" s="43">
        <f t="shared" si="6"/>
        <v>2.373129674083494</v>
      </c>
      <c r="G45" s="44" t="s">
        <v>118</v>
      </c>
      <c r="H45" s="45" t="str">
        <f t="shared" si="8"/>
        <v>Yes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38.033000000000001</v>
      </c>
      <c r="C46" s="48">
        <v>33.344999999999999</v>
      </c>
      <c r="D46" s="48">
        <v>31.924737081</v>
      </c>
      <c r="E46" s="43">
        <f t="shared" si="6"/>
        <v>-12.326137827675971</v>
      </c>
      <c r="F46" s="43">
        <f t="shared" si="6"/>
        <v>-4.2592980026990519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99.581000000000003</v>
      </c>
      <c r="D47" s="48">
        <v>99.749600552999993</v>
      </c>
      <c r="E47" s="43">
        <f t="shared" si="6"/>
        <v>-0.41899999999999693</v>
      </c>
      <c r="F47" s="43">
        <f t="shared" si="6"/>
        <v>0.16930996173967958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99.581000000000003</v>
      </c>
      <c r="D48" s="48">
        <v>99.749600552999993</v>
      </c>
      <c r="E48" s="43">
        <f t="shared" si="6"/>
        <v>-0.41899999999999693</v>
      </c>
      <c r="F48" s="43">
        <f t="shared" si="6"/>
        <v>0.16930996173967958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99.581000000000003</v>
      </c>
      <c r="D49" s="48">
        <v>99.749600552999993</v>
      </c>
      <c r="E49" s="43">
        <f t="shared" si="6"/>
        <v>-0.41899999999999693</v>
      </c>
      <c r="F49" s="43">
        <f t="shared" si="6"/>
        <v>0.16930996173967958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84.744</v>
      </c>
      <c r="C50" s="48">
        <v>84.257999999999996</v>
      </c>
      <c r="D50" s="48">
        <v>83.788424391000007</v>
      </c>
      <c r="E50" s="43">
        <f t="shared" si="6"/>
        <v>-0.57349192863212051</v>
      </c>
      <c r="F50" s="43">
        <f t="shared" si="6"/>
        <v>-0.55730685394857338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99.581000000000003</v>
      </c>
      <c r="D51" s="48">
        <v>99.749600552999993</v>
      </c>
      <c r="E51" s="43">
        <f t="shared" si="6"/>
        <v>-0.41899999999999693</v>
      </c>
      <c r="F51" s="43">
        <f t="shared" si="6"/>
        <v>0.16930996173967958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98.409000000000006</v>
      </c>
      <c r="C52" s="48">
        <v>98.545000000000002</v>
      </c>
      <c r="D52" s="48">
        <v>98.736078982999999</v>
      </c>
      <c r="E52" s="43">
        <f t="shared" si="6"/>
        <v>0.13819874198497664</v>
      </c>
      <c r="F52" s="43">
        <f t="shared" si="6"/>
        <v>0.19390023136637782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61.966999999999999</v>
      </c>
      <c r="C53" s="48">
        <v>66.236000000000004</v>
      </c>
      <c r="D53" s="48">
        <v>67.824863472999994</v>
      </c>
      <c r="E53" s="43">
        <f t="shared" si="6"/>
        <v>6.8891506769732365</v>
      </c>
      <c r="F53" s="43">
        <f t="shared" si="6"/>
        <v>2.3987914019566237</v>
      </c>
      <c r="G53" s="44" t="s">
        <v>118</v>
      </c>
      <c r="H53" s="45" t="str">
        <f t="shared" si="8"/>
        <v>Yes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38.033000000000001</v>
      </c>
      <c r="C54" s="48">
        <v>33.344999999999999</v>
      </c>
      <c r="D54" s="48">
        <v>31.924737081</v>
      </c>
      <c r="E54" s="43">
        <f t="shared" si="6"/>
        <v>-12.326137827675971</v>
      </c>
      <c r="F54" s="43">
        <f t="shared" si="6"/>
        <v>-4.2592980026990519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60" t="s">
        <v>109</v>
      </c>
      <c r="B55" s="61" t="s">
        <v>130</v>
      </c>
      <c r="C55" s="61" t="s">
        <v>95</v>
      </c>
      <c r="D55" s="61"/>
      <c r="E55" s="62"/>
      <c r="F55" s="62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0</v>
      </c>
      <c r="C56" s="41">
        <v>0</v>
      </c>
      <c r="D56" s="41">
        <v>0</v>
      </c>
      <c r="E56" s="43" t="str">
        <f t="shared" ref="E56:F56" si="9">IFERROR((C56-B56)*100/B56,"Div by 0")</f>
        <v>Div by 0</v>
      </c>
      <c r="F56" s="43" t="str">
        <f t="shared" si="9"/>
        <v>Div by 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60" t="s">
        <v>84</v>
      </c>
      <c r="B57" s="56" t="s">
        <v>130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41992</v>
      </c>
      <c r="C58" s="42">
        <v>41392</v>
      </c>
      <c r="D58" s="42">
        <v>41403</v>
      </c>
      <c r="E58" s="43">
        <f t="shared" ref="E58:F90" si="10">IFERROR((C58-B58)*100/B58,"Div by 0")</f>
        <v>-1.4288435892550961</v>
      </c>
      <c r="F58" s="43">
        <f t="shared" si="10"/>
        <v>2.6575183610359491E-2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70.915999999999997</v>
      </c>
      <c r="C59" s="48">
        <v>75.882000000000005</v>
      </c>
      <c r="D59" s="48">
        <v>77.482308044999996</v>
      </c>
      <c r="E59" s="43">
        <f t="shared" si="10"/>
        <v>7.0026510237464157</v>
      </c>
      <c r="F59" s="43">
        <f t="shared" si="10"/>
        <v>2.1089428915948329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3">
        <v>45.543999999999997</v>
      </c>
      <c r="C60" s="63">
        <v>48.649000000000001</v>
      </c>
      <c r="D60" s="63">
        <v>48.677632056</v>
      </c>
      <c r="E60" s="43">
        <f t="shared" si="10"/>
        <v>6.8175829966625772</v>
      </c>
      <c r="F60" s="43">
        <f t="shared" si="10"/>
        <v>5.8854356718533361E-2</v>
      </c>
      <c r="G60" s="44" t="s">
        <v>118</v>
      </c>
      <c r="H60" s="45" t="str">
        <f t="shared" si="12"/>
        <v>Yes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1.488</v>
      </c>
      <c r="C61" s="48">
        <v>1.5169999999999999</v>
      </c>
      <c r="D61" s="48">
        <v>1.6134096563</v>
      </c>
      <c r="E61" s="43">
        <f t="shared" si="10"/>
        <v>1.94892473118279</v>
      </c>
      <c r="F61" s="43">
        <f t="shared" si="10"/>
        <v>6.3552838694792415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0.26900000000000002</v>
      </c>
      <c r="C62" s="48">
        <v>0.251</v>
      </c>
      <c r="D62" s="48">
        <v>0.2270366882</v>
      </c>
      <c r="E62" s="43">
        <f t="shared" si="10"/>
        <v>-6.6914498141263996</v>
      </c>
      <c r="F62" s="43">
        <f t="shared" si="10"/>
        <v>-9.5471361752988031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3.4409999999999998</v>
      </c>
      <c r="C63" s="48">
        <v>3.8170000000000002</v>
      </c>
      <c r="D63" s="48">
        <v>3.9876337462999998</v>
      </c>
      <c r="E63" s="43">
        <f t="shared" si="10"/>
        <v>10.927056088346422</v>
      </c>
      <c r="F63" s="43">
        <f t="shared" si="10"/>
        <v>4.4703627534713029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0</v>
      </c>
      <c r="C64" s="48">
        <v>0</v>
      </c>
      <c r="D64" s="48">
        <v>0</v>
      </c>
      <c r="E64" s="43" t="str">
        <f t="shared" si="10"/>
        <v>Div by 0</v>
      </c>
      <c r="F64" s="43" t="str">
        <f t="shared" si="10"/>
        <v>Div by 0</v>
      </c>
      <c r="G64" s="44" t="s">
        <v>118</v>
      </c>
      <c r="H64" s="45" t="str">
        <f t="shared" si="12"/>
        <v>N/A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0.05</v>
      </c>
      <c r="C65" s="48">
        <v>3.4000000000000002E-2</v>
      </c>
      <c r="D65" s="48">
        <v>2.8983406999999999E-2</v>
      </c>
      <c r="E65" s="43">
        <f t="shared" si="10"/>
        <v>-32</v>
      </c>
      <c r="F65" s="43">
        <f t="shared" si="10"/>
        <v>-14.754685294117657</v>
      </c>
      <c r="G65" s="44" t="s">
        <v>118</v>
      </c>
      <c r="H65" s="45" t="str">
        <f t="shared" si="12"/>
        <v>Yes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1.226</v>
      </c>
      <c r="C66" s="48">
        <v>1.2949999999999999</v>
      </c>
      <c r="D66" s="48">
        <v>1.2897616114999999</v>
      </c>
      <c r="E66" s="43">
        <f t="shared" si="10"/>
        <v>5.6280587275693268</v>
      </c>
      <c r="F66" s="43">
        <f t="shared" si="10"/>
        <v>-0.40450876447876638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0.44500000000000001</v>
      </c>
      <c r="C67" s="48">
        <v>0.45200000000000001</v>
      </c>
      <c r="D67" s="48">
        <v>0.43958167279999999</v>
      </c>
      <c r="E67" s="43">
        <f t="shared" si="10"/>
        <v>1.5730337078651699</v>
      </c>
      <c r="F67" s="43">
        <f t="shared" si="10"/>
        <v>-2.7474175221238988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1.2809999999999999</v>
      </c>
      <c r="C68" s="48">
        <v>1.3</v>
      </c>
      <c r="D68" s="48">
        <v>1.2342100814000001</v>
      </c>
      <c r="E68" s="43">
        <f t="shared" si="10"/>
        <v>1.4832162373146081</v>
      </c>
      <c r="F68" s="43">
        <f t="shared" si="10"/>
        <v>-5.0607629692307645</v>
      </c>
      <c r="G68" s="44" t="s">
        <v>118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3.7080000000000002</v>
      </c>
      <c r="C69" s="48">
        <v>3.5009999999999999</v>
      </c>
      <c r="D69" s="48">
        <v>3.4707629882000002</v>
      </c>
      <c r="E69" s="43">
        <f t="shared" si="10"/>
        <v>-5.5825242718446679</v>
      </c>
      <c r="F69" s="43">
        <f t="shared" si="10"/>
        <v>-0.86366786061124579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0.32100000000000001</v>
      </c>
      <c r="C70" s="48">
        <v>0.16200000000000001</v>
      </c>
      <c r="D70" s="48">
        <v>5.7966813999999998E-2</v>
      </c>
      <c r="E70" s="43">
        <f t="shared" si="10"/>
        <v>-49.532710280373834</v>
      </c>
      <c r="F70" s="43">
        <f t="shared" si="10"/>
        <v>-64.218016049382712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10.795</v>
      </c>
      <c r="C71" s="48">
        <v>12.113</v>
      </c>
      <c r="D71" s="48">
        <v>13.189865469000001</v>
      </c>
      <c r="E71" s="43">
        <f t="shared" si="10"/>
        <v>12.209356183418246</v>
      </c>
      <c r="F71" s="43">
        <f t="shared" si="10"/>
        <v>8.8901632048212775</v>
      </c>
      <c r="G71" s="44" t="s">
        <v>118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0.55000000000000004</v>
      </c>
      <c r="C72" s="48">
        <v>0.56299999999999994</v>
      </c>
      <c r="D72" s="48">
        <v>0.57242228819999996</v>
      </c>
      <c r="E72" s="43">
        <f t="shared" si="10"/>
        <v>2.3636363636363455</v>
      </c>
      <c r="F72" s="43">
        <f t="shared" si="10"/>
        <v>1.6735858259325076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0.63600000000000001</v>
      </c>
      <c r="C73" s="48">
        <v>0.70499999999999996</v>
      </c>
      <c r="D73" s="48">
        <v>0.76564500160000004</v>
      </c>
      <c r="E73" s="43">
        <f t="shared" si="10"/>
        <v>10.849056603773576</v>
      </c>
      <c r="F73" s="43">
        <f t="shared" si="10"/>
        <v>8.6021278865248352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0.78600000000000003</v>
      </c>
      <c r="C74" s="48">
        <v>1.109</v>
      </c>
      <c r="D74" s="48">
        <v>1.2052266744</v>
      </c>
      <c r="E74" s="43">
        <f t="shared" si="10"/>
        <v>41.094147582697197</v>
      </c>
      <c r="F74" s="43">
        <f t="shared" si="10"/>
        <v>8.6768867808836774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0.32900000000000001</v>
      </c>
      <c r="C75" s="48">
        <v>0.37</v>
      </c>
      <c r="D75" s="48">
        <v>0.67144892879999996</v>
      </c>
      <c r="E75" s="43">
        <f t="shared" si="10"/>
        <v>12.462006079027349</v>
      </c>
      <c r="F75" s="43">
        <f t="shared" si="10"/>
        <v>81.472683459459446</v>
      </c>
      <c r="G75" s="44" t="s">
        <v>118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4.4999999999999998E-2</v>
      </c>
      <c r="C76" s="48">
        <v>4.2999999999999997E-2</v>
      </c>
      <c r="D76" s="48">
        <v>5.0720962199999997E-2</v>
      </c>
      <c r="E76" s="43">
        <f t="shared" si="10"/>
        <v>-4.4444444444444482</v>
      </c>
      <c r="F76" s="43">
        <f t="shared" si="10"/>
        <v>17.955726046511632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0</v>
      </c>
      <c r="C77" s="48">
        <v>0</v>
      </c>
      <c r="D77" s="48">
        <v>0</v>
      </c>
      <c r="E77" s="43" t="str">
        <f t="shared" si="10"/>
        <v>Div by 0</v>
      </c>
      <c r="F77" s="43" t="str">
        <f t="shared" si="10"/>
        <v>Div by 0</v>
      </c>
      <c r="G77" s="44" t="s">
        <v>118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29.084</v>
      </c>
      <c r="C78" s="48">
        <v>24.117999999999999</v>
      </c>
      <c r="D78" s="48">
        <v>22.517691955</v>
      </c>
      <c r="E78" s="43">
        <f t="shared" si="10"/>
        <v>-17.074680236556187</v>
      </c>
      <c r="F78" s="43">
        <f t="shared" si="10"/>
        <v>-6.6353264988804979</v>
      </c>
      <c r="G78" s="44" t="s">
        <v>118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8.2799999999999994</v>
      </c>
      <c r="C79" s="48">
        <v>8.407</v>
      </c>
      <c r="D79" s="48">
        <v>8.4438325724999999</v>
      </c>
      <c r="E79" s="43">
        <f t="shared" si="10"/>
        <v>1.5338164251207811</v>
      </c>
      <c r="F79" s="43">
        <f t="shared" si="10"/>
        <v>0.43811790769596559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3.036</v>
      </c>
      <c r="C80" s="48">
        <v>2.7029999999999998</v>
      </c>
      <c r="D80" s="48">
        <v>3.4925005433999998</v>
      </c>
      <c r="E80" s="43">
        <f t="shared" si="10"/>
        <v>-10.968379446640322</v>
      </c>
      <c r="F80" s="43">
        <f t="shared" si="10"/>
        <v>29.208307192008878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0.27400000000000002</v>
      </c>
      <c r="C81" s="48">
        <v>0.20100000000000001</v>
      </c>
      <c r="D81" s="48">
        <v>0.202883849</v>
      </c>
      <c r="E81" s="43">
        <f t="shared" si="10"/>
        <v>-26.642335766423358</v>
      </c>
      <c r="F81" s="43">
        <f t="shared" si="10"/>
        <v>0.93723830845770795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3.536</v>
      </c>
      <c r="C82" s="48">
        <v>3.177</v>
      </c>
      <c r="D82" s="48">
        <v>3.6229258749</v>
      </c>
      <c r="E82" s="43">
        <f t="shared" si="10"/>
        <v>-10.152714932126697</v>
      </c>
      <c r="F82" s="43">
        <f t="shared" si="10"/>
        <v>14.036067828139752</v>
      </c>
      <c r="G82" s="44" t="s">
        <v>118</v>
      </c>
      <c r="H82" s="45" t="str">
        <f t="shared" si="12"/>
        <v>Yes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0.56899999999999995</v>
      </c>
      <c r="C83" s="48">
        <v>0.623</v>
      </c>
      <c r="D83" s="48">
        <v>0.59174455960000005</v>
      </c>
      <c r="E83" s="43">
        <f t="shared" si="10"/>
        <v>9.4903339191564235</v>
      </c>
      <c r="F83" s="43">
        <f t="shared" si="10"/>
        <v>-5.0169246227929287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0.59299999999999997</v>
      </c>
      <c r="C84" s="48">
        <v>0.65</v>
      </c>
      <c r="D84" s="48">
        <v>0.64971137359999998</v>
      </c>
      <c r="E84" s="43">
        <f t="shared" si="10"/>
        <v>9.6121416526138361</v>
      </c>
      <c r="F84" s="43">
        <f t="shared" si="10"/>
        <v>-4.4404061538468785E-2</v>
      </c>
      <c r="G84" s="44" t="s">
        <v>118</v>
      </c>
      <c r="H84" s="45" t="str">
        <f t="shared" si="12"/>
        <v>Yes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3.177</v>
      </c>
      <c r="C85" s="48">
        <v>1.952</v>
      </c>
      <c r="D85" s="48">
        <v>1.1955655386999999</v>
      </c>
      <c r="E85" s="43">
        <f t="shared" si="10"/>
        <v>-38.558388416745359</v>
      </c>
      <c r="F85" s="43">
        <f t="shared" si="10"/>
        <v>-38.751765435450821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1.1479999999999999</v>
      </c>
      <c r="C86" s="48">
        <v>0.89100000000000001</v>
      </c>
      <c r="D86" s="48">
        <v>0.48305678330000001</v>
      </c>
      <c r="E86" s="43">
        <f t="shared" si="10"/>
        <v>-22.386759581881524</v>
      </c>
      <c r="F86" s="43">
        <f t="shared" si="10"/>
        <v>-45.784872805836137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0.312</v>
      </c>
      <c r="C87" s="48">
        <v>0.33300000000000002</v>
      </c>
      <c r="D87" s="48">
        <v>0.31640219310000001</v>
      </c>
      <c r="E87" s="43">
        <f t="shared" si="10"/>
        <v>6.7307692307692371</v>
      </c>
      <c r="F87" s="43">
        <f t="shared" si="10"/>
        <v>-4.9843263963963995</v>
      </c>
      <c r="G87" s="44" t="s">
        <v>118</v>
      </c>
      <c r="H87" s="45" t="str">
        <f t="shared" si="12"/>
        <v>Yes</v>
      </c>
      <c r="I87" s="45" t="str">
        <f t="shared" si="11"/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7.9039999999999999</v>
      </c>
      <c r="C88" s="48">
        <v>4.96</v>
      </c>
      <c r="D88" s="48">
        <v>3.2678791392000002</v>
      </c>
      <c r="E88" s="43">
        <f t="shared" si="10"/>
        <v>-37.246963562753031</v>
      </c>
      <c r="F88" s="43">
        <f t="shared" si="10"/>
        <v>-34.115339935483867</v>
      </c>
      <c r="G88" s="44" t="s">
        <v>118</v>
      </c>
      <c r="H88" s="45" t="str">
        <f t="shared" si="12"/>
        <v>Yes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0.255</v>
      </c>
      <c r="C89" s="48">
        <v>0.22</v>
      </c>
      <c r="D89" s="48">
        <v>0.25118952729999999</v>
      </c>
      <c r="E89" s="43">
        <f t="shared" si="10"/>
        <v>-13.725490196078432</v>
      </c>
      <c r="F89" s="43">
        <f t="shared" si="10"/>
        <v>14.17705786363636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8">
        <v>0</v>
      </c>
      <c r="D90" s="48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60" t="s">
        <v>61</v>
      </c>
      <c r="B91" s="56" t="s">
        <v>130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26442</v>
      </c>
      <c r="C92" s="42">
        <v>27821</v>
      </c>
      <c r="D92" s="42">
        <v>28441</v>
      </c>
      <c r="E92" s="43">
        <f t="shared" ref="E92:F95" si="13">IFERROR((C92-B92)*100/B92,"Div by 0")</f>
        <v>5.2151879585507901</v>
      </c>
      <c r="F92" s="43">
        <f t="shared" si="13"/>
        <v>2.2285324035800294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Yes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22.978999999999999</v>
      </c>
      <c r="C93" s="48">
        <v>23.550999999999998</v>
      </c>
      <c r="D93" s="48">
        <v>23.385253682999998</v>
      </c>
      <c r="E93" s="43">
        <f t="shared" si="13"/>
        <v>2.4892292963140226</v>
      </c>
      <c r="F93" s="43">
        <f t="shared" si="13"/>
        <v>-0.70377613264829508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65.576999999999998</v>
      </c>
      <c r="C94" s="48">
        <v>68.545000000000002</v>
      </c>
      <c r="D94" s="48">
        <v>69.231039695999996</v>
      </c>
      <c r="E94" s="43">
        <f t="shared" si="13"/>
        <v>4.5259770956280461</v>
      </c>
      <c r="F94" s="43">
        <f t="shared" si="13"/>
        <v>1.0008603049091758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11.444000000000001</v>
      </c>
      <c r="C95" s="48">
        <v>7.9039999999999999</v>
      </c>
      <c r="D95" s="48">
        <v>7.3837066206999999</v>
      </c>
      <c r="E95" s="43">
        <f t="shared" si="13"/>
        <v>-30.933240125830135</v>
      </c>
      <c r="F95" s="43">
        <f t="shared" si="13"/>
        <v>-6.582659151062753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60" t="s">
        <v>93</v>
      </c>
      <c r="B96" s="56" t="s">
        <v>130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16229</v>
      </c>
      <c r="C97" s="42">
        <v>14006</v>
      </c>
      <c r="D97" s="42">
        <v>13387</v>
      </c>
      <c r="E97" s="43">
        <f t="shared" ref="E97:F100" si="16">IFERROR((C97-B97)*100/B97,"Div by 0")</f>
        <v>-13.697701645203031</v>
      </c>
      <c r="F97" s="43">
        <f t="shared" si="16"/>
        <v>-4.4195344852206198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Yes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8.6639999999999997</v>
      </c>
      <c r="C98" s="48">
        <v>7.19</v>
      </c>
      <c r="D98" s="48">
        <v>7.2458355121000002</v>
      </c>
      <c r="E98" s="43">
        <f t="shared" si="16"/>
        <v>-17.012927054478293</v>
      </c>
      <c r="F98" s="43">
        <f t="shared" si="16"/>
        <v>0.7765717955493715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61.563000000000002</v>
      </c>
      <c r="C99" s="48">
        <v>67.063999999999993</v>
      </c>
      <c r="D99" s="48">
        <v>68.387241353999997</v>
      </c>
      <c r="E99" s="43">
        <f t="shared" si="16"/>
        <v>8.9355619446745447</v>
      </c>
      <c r="F99" s="43">
        <f t="shared" si="16"/>
        <v>1.9731023410473638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29.774000000000001</v>
      </c>
      <c r="C100" s="48">
        <v>25.745999999999999</v>
      </c>
      <c r="D100" s="48">
        <v>24.366923134</v>
      </c>
      <c r="E100" s="43">
        <f t="shared" si="16"/>
        <v>-13.528581984281596</v>
      </c>
      <c r="F100" s="43">
        <f t="shared" si="16"/>
        <v>-5.3564703876330242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129</v>
      </c>
      <c r="B101" s="64"/>
      <c r="C101" s="64"/>
      <c r="D101" s="64"/>
      <c r="E101" s="65"/>
      <c r="F101" s="65"/>
      <c r="G101" s="66"/>
      <c r="H101" s="67"/>
      <c r="I101" s="6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2013-05-24T21:31:56Z</cp:lastPrinted>
  <dcterms:created xsi:type="dcterms:W3CDTF">2010-06-23T15:28:17Z</dcterms:created>
  <dcterms:modified xsi:type="dcterms:W3CDTF">2013-05-31T16:29:37Z</dcterms:modified>
</cp:coreProperties>
</file>