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<sst xmlns="http://schemas.openxmlformats.org/spreadsheetml/2006/main" count="1360" uniqueCount="140">
  <si>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</si>
  <si>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</si>
  <si>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</si>
  <si>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</si>
  <si>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</si>
  <si>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</si>
  <si>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</si>
  <si>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</si>
  <si>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</si>
  <si>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</si>
  <si>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</si>
  <si>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</si>
  <si>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</si>
  <si>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</si>
  <si>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</si>
  <si>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</si>
  <si>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</si>
  <si>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</si>
  <si>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</si>
  <si>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</si>
  <si>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</si>
  <si>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</si>
  <si>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</si>
  <si>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</si>
  <si>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</si>
  <si>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</si>
  <si>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</si>
  <si>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</si>
  <si>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</si>
  <si>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</si>
  <si>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</si>
  <si>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</si>
  <si>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</si>
  <si>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</si>
  <si>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</si>
  <si>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</si>
  <si>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</si>
  <si>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</si>
  <si>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</si>
  <si>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</si>
  <si>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</si>
  <si>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</si>
  <si>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</si>
  <si>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</si>
  <si>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</si>
  <si>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</si>
  <si>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</si>
  <si>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</si>
  <si>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</si>
  <si>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</si>
  <si>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</si>
  <si>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</si>
  <si>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</si>
  <si>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</si>
  <si>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</si>
  <si>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</si>
  <si>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</si>
  <si>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</si>
  <si>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</si>
  <si>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</si>
  <si>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</si>
  <si>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</si>
  <si>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</si>
  <si>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</si>
  <si>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</si>
  <si>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</si>
  <si>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</si>
  <si>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</si>
  <si>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</si>
  <si>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</si>
  <si>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</si>
  <si>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</si>
  <si>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</si>
  <si>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</si>
  <si>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</si>
  <si>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</si>
  <si>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</si>
  <si>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</si>
  <si>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</si>
  <si>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</si>
  <si>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</si>
  <si>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</si>
  <si>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</si>
  <si>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</si>
  <si>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</si>
  <si>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</si>
  <si>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</si>
  <si>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</si>
  <si>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</si>
  <si>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</si>
  <si>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</si>
  <si>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</si>
  <si>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</si>
  <si>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</si>
  <si>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</si>
  <si>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</si>
  <si>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</si>
  <si>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</si>
  <si>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</si>
  <si>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</si>
  <si>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</si>
  <si>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</si>
  <si>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</si>
  <si>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</si>
  <si>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</si>
  <si>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</si>
  <si>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</si>
  <si>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</si>
  <si>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</si>
  <si>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</si>
  <si>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</si>
  <si>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</si>
  <si>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</si>
  <si>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</si>
  <si>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</si>
  <si>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</si>
  <si>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</si>
  <si>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</si>
  <si>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</si>
  <si>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</si>
  <si>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</si>
  <si>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</si>
  <si>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</si>
  <si>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</si>
  <si>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</si>
  <si>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</si>
  <si>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</si>
  <si>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</si>
  <si>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</si>
  <si>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</si>
  <si>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</si>
  <si>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NV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</si>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</sst>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7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1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10" fillId="0" borderId="10" xfId="0" applyNumberFormat="1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2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1" customWidth="1"/>
    <col min="3" max="4" width="11.7109375" style="18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5"/>
      <c r="C3" s="85"/>
      <c r="D3" s="85"/>
      <c r="E3" s="85"/>
      <c r="F3" s="85"/>
      <c r="G3" s="85"/>
      <c r="H3" s="85"/>
      <c r="I3" s="85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6" customFormat="1" ht="15.75" customHeight="1">
      <c r="A6" s="33" t="s">
        <v>0</v>
      </c>
      <c r="B6" s="76"/>
      <c r="C6" s="76"/>
      <c r="D6" s="76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393</v>
      </c>
      <c r="C7" s="41">
        <v>431</v>
      </c>
      <c r="D7" s="41">
        <v>397</v>
      </c>
      <c r="E7" s="43">
        <f>IFERROR((C7-B7)*100/B7,"Div by 0")</f>
        <v>9.669211195928753</v>
      </c>
      <c r="F7" s="43">
        <f>IFERROR((D7-C7)*100/C7,"Div by 0")</f>
        <v>-7.8886310904872392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51.908000000000001</v>
      </c>
      <c r="C8" s="50">
        <v>51.276000000000003</v>
      </c>
      <c r="D8" s="50">
        <v>50.881612091000001</v>
      </c>
      <c r="E8" s="43">
        <f t="shared" ref="E8:F71" si="1">IFERROR((C8-B8)*100/B8,"Div by 0")</f>
        <v>-1.2175387223549317</v>
      </c>
      <c r="F8" s="43">
        <f t="shared" si="1"/>
        <v>-0.76914718191747089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48.091999999999999</v>
      </c>
      <c r="C9" s="50">
        <v>48.723999999999997</v>
      </c>
      <c r="D9" s="50">
        <v>49.118387908999999</v>
      </c>
      <c r="E9" s="43">
        <f t="shared" si="1"/>
        <v>1.3141478832238167</v>
      </c>
      <c r="F9" s="43">
        <f t="shared" si="1"/>
        <v>0.80943253632707179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3.8170000000000002</v>
      </c>
      <c r="C10" s="50">
        <v>3.944</v>
      </c>
      <c r="D10" s="50">
        <v>4.7858942065000001</v>
      </c>
      <c r="E10" s="43">
        <f t="shared" si="1"/>
        <v>3.3272203301021688</v>
      </c>
      <c r="F10" s="43">
        <f t="shared" si="1"/>
        <v>21.346201990365117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47.582999999999998</v>
      </c>
      <c r="C11" s="50">
        <v>48.26</v>
      </c>
      <c r="D11" s="50">
        <v>48.614609571999999</v>
      </c>
      <c r="E11" s="43">
        <f t="shared" si="1"/>
        <v>1.4227770422209605</v>
      </c>
      <c r="F11" s="43">
        <f t="shared" si="1"/>
        <v>0.73478983008703092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3.0529999999999999</v>
      </c>
      <c r="C12" s="50">
        <v>1.8560000000000001</v>
      </c>
      <c r="D12" s="50">
        <v>1.5113350126</v>
      </c>
      <c r="E12" s="43">
        <f t="shared" si="1"/>
        <v>-39.207337045528988</v>
      </c>
      <c r="F12" s="43">
        <f t="shared" si="1"/>
        <v>-18.570311821120693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100</v>
      </c>
      <c r="C13" s="50">
        <v>100</v>
      </c>
      <c r="D13" s="50">
        <v>100</v>
      </c>
      <c r="E13" s="43">
        <f t="shared" si="1"/>
        <v>0</v>
      </c>
      <c r="F13" s="43">
        <f t="shared" si="1"/>
        <v>0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100</v>
      </c>
      <c r="C14" s="50">
        <v>100</v>
      </c>
      <c r="D14" s="50">
        <v>100</v>
      </c>
      <c r="E14" s="43">
        <f t="shared" si="1"/>
        <v>0</v>
      </c>
      <c r="F14" s="43">
        <f t="shared" si="1"/>
        <v>0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237.80699999999999</v>
      </c>
      <c r="C16" s="50">
        <v>223.31299999999999</v>
      </c>
      <c r="D16" s="50">
        <v>240.10579344999999</v>
      </c>
      <c r="E16" s="43">
        <f t="shared" si="1"/>
        <v>-6.0948584356221644</v>
      </c>
      <c r="F16" s="43">
        <f t="shared" si="1"/>
        <v>7.5198458889540714</v>
      </c>
      <c r="G16" s="44" t="s">
        <v>119</v>
      </c>
      <c r="H16" s="45" t="str">
        <f t="shared" si="2"/>
        <v>Yes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171.01499999999999</v>
      </c>
      <c r="C17" s="50">
        <v>158.316</v>
      </c>
      <c r="D17" s="50">
        <v>165.16372795999999</v>
      </c>
      <c r="E17" s="43">
        <f t="shared" si="1"/>
        <v>-7.4256644154021485</v>
      </c>
      <c r="F17" s="43">
        <f t="shared" si="1"/>
        <v>4.3253543293160428</v>
      </c>
      <c r="G17" s="44" t="s">
        <v>119</v>
      </c>
      <c r="H17" s="45" t="str">
        <f t="shared" si="2"/>
        <v>Yes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87" t="s">
        <v>95</v>
      </c>
      <c r="D18" s="87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393</v>
      </c>
      <c r="C19" s="41">
        <v>431</v>
      </c>
      <c r="D19" s="41">
        <v>397</v>
      </c>
      <c r="E19" s="43">
        <f t="shared" si="1"/>
        <v>9.669211195928753</v>
      </c>
      <c r="F19" s="43">
        <f t="shared" si="1"/>
        <v>-7.8886310904872392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0">
        <v>100</v>
      </c>
      <c r="D20" s="50">
        <v>99.748110831000005</v>
      </c>
      <c r="E20" s="43">
        <f t="shared" si="1"/>
        <v>0</v>
      </c>
      <c r="F20" s="43">
        <f t="shared" si="1"/>
        <v>-0.25188916899999469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0">
        <v>0</v>
      </c>
      <c r="D21" s="50">
        <v>0.25188916880000001</v>
      </c>
      <c r="E21" s="43" t="str">
        <f t="shared" si="1"/>
        <v>Div by 0</v>
      </c>
      <c r="F21" s="43" t="str">
        <f t="shared" si="1"/>
        <v>Div by 0</v>
      </c>
      <c r="G21" s="44" t="s">
        <v>119</v>
      </c>
      <c r="H21" s="45" t="str">
        <f t="shared" si="3"/>
        <v>N/A</v>
      </c>
      <c r="I21" s="45" t="str">
        <f>IF(F21="Div by 0","N/A",IF(G21="N/A","N/A",IF(AND((ABS(F21)&gt;ABS(VALUE(MID(G21,1,2)))),(C21&gt;=10)),"No",IF(AND((ABS(F21)&gt;ABS(VALUE(MID(G21,1,2)))),(D21&gt;=10)),"No","Yes"))))</f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6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393</v>
      </c>
      <c r="C24" s="41">
        <v>431</v>
      </c>
      <c r="D24" s="41">
        <v>397</v>
      </c>
      <c r="E24" s="43">
        <f t="shared" si="1"/>
        <v>9.669211195928753</v>
      </c>
      <c r="F24" s="43">
        <f t="shared" si="1"/>
        <v>-7.8886310904872392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80">
        <v>100</v>
      </c>
      <c r="D25" s="80">
        <v>99.748110831000005</v>
      </c>
      <c r="E25" s="43">
        <f t="shared" si="1"/>
        <v>0</v>
      </c>
      <c r="F25" s="43">
        <f t="shared" si="1"/>
        <v>-0.25188916899999469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0">
        <v>0</v>
      </c>
      <c r="D26" s="50">
        <v>0.25188916880000001</v>
      </c>
      <c r="E26" s="43" t="str">
        <f t="shared" si="1"/>
        <v>Div by 0</v>
      </c>
      <c r="F26" s="43" t="str">
        <f t="shared" si="1"/>
        <v>Div by 0</v>
      </c>
      <c r="G26" s="44" t="s">
        <v>119</v>
      </c>
      <c r="H26" s="45" t="str">
        <f t="shared" si="4"/>
        <v>N/A</v>
      </c>
      <c r="I26" s="45" t="str">
        <f>IF(F26="Div by 0","N/A",IF(G26="N/A","N/A",IF(AND((ABS(F26)&gt;ABS(VALUE(MID(G26,1,2)))),(C26&gt;=10)),"No",IF(AND((ABS(F26)&gt;ABS(VALUE(MID(G26,1,2)))),(D26&gt;=10)),"No","Yes"))))</f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1"/>
        <v>Div by 0</v>
      </c>
      <c r="F27" s="43" t="str">
        <f t="shared" si="1"/>
        <v>Div by 0</v>
      </c>
      <c r="G27" s="44" t="s">
        <v>119</v>
      </c>
      <c r="H27" s="45" t="str">
        <f t="shared" si="4"/>
        <v>N/A</v>
      </c>
      <c r="I27" s="45" t="str">
        <f>IF(F27="Div by 0","N/A",IF(G27="N/A","N/A",IF(AND((ABS(F27)&gt;ABS(VALUE(MID(G27,1,2)))),(C27&gt;=10)),"No",IF(AND((ABS(F27)&gt;ABS(VALUE(MID(G27,1,2)))),(D27&gt;=10)),"No","Yes"))))</f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1"/>
        <v>Div by 0</v>
      </c>
      <c r="F28" s="43" t="str">
        <f t="shared" si="1"/>
        <v>Div by 0</v>
      </c>
      <c r="G28" s="44" t="s">
        <v>119</v>
      </c>
      <c r="H28" s="45" t="str">
        <f t="shared" si="4"/>
        <v>N/A</v>
      </c>
      <c r="I28" s="45" t="str">
        <f>IF(F28="Div by 0","N/A",IF(G28="N/A","N/A",IF(AND((ABS(F28)&gt;ABS(VALUE(MID(G28,1,2)))),(C28&gt;=10)),"No",IF(AND((ABS(F28)&gt;ABS(VALUE(MID(G28,1,2)))),(D28&gt;=10)),"No","Yes"))))</f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1"/>
        <v>Div by 0</v>
      </c>
      <c r="F29" s="43" t="str">
        <f t="shared" si="1"/>
        <v>Div by 0</v>
      </c>
      <c r="G29" s="44" t="s">
        <v>119</v>
      </c>
      <c r="H29" s="45" t="str">
        <f t="shared" si="4"/>
        <v>N/A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1"/>
        <v>Div by 0</v>
      </c>
      <c r="F30" s="43" t="str">
        <f t="shared" si="1"/>
        <v>Div by 0</v>
      </c>
      <c r="G30" s="44" t="s">
        <v>119</v>
      </c>
      <c r="H30" s="45" t="str">
        <f t="shared" si="4"/>
        <v>N/A</v>
      </c>
      <c r="I30" s="45" t="str">
        <f t="shared" si="5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1"/>
        <v>Div by 0</v>
      </c>
      <c r="F31" s="43" t="str">
        <f t="shared" si="1"/>
        <v>Div by 0</v>
      </c>
      <c r="G31" s="44" t="s">
        <v>119</v>
      </c>
      <c r="H31" s="45" t="str">
        <f t="shared" si="4"/>
        <v>N/A</v>
      </c>
      <c r="I31" s="45" t="str">
        <f t="shared" si="5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1"/>
        <v>Div by 0</v>
      </c>
      <c r="F32" s="43" t="str">
        <f t="shared" si="1"/>
        <v>Div by 0</v>
      </c>
      <c r="G32" s="44" t="s">
        <v>119</v>
      </c>
      <c r="H32" s="45" t="str">
        <f t="shared" si="4"/>
        <v>N/A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1"/>
        <v>Div by 0</v>
      </c>
      <c r="F33" s="43" t="str">
        <f t="shared" si="1"/>
        <v>Div by 0</v>
      </c>
      <c r="G33" s="44" t="s">
        <v>119</v>
      </c>
      <c r="H33" s="45" t="str">
        <f t="shared" si="4"/>
        <v>N/A</v>
      </c>
      <c r="I33" s="45" t="str">
        <f t="shared" si="5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1"/>
        <v>Div by 0</v>
      </c>
      <c r="F34" s="43" t="str">
        <f t="shared" si="1"/>
        <v>Div by 0</v>
      </c>
      <c r="G34" s="44" t="s">
        <v>119</v>
      </c>
      <c r="H34" s="45" t="str">
        <f t="shared" si="4"/>
        <v>N/A</v>
      </c>
      <c r="I34" s="45" t="str">
        <f t="shared" si="5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1"/>
        <v>Div by 0</v>
      </c>
      <c r="F35" s="43" t="str">
        <f t="shared" si="1"/>
        <v>Div by 0</v>
      </c>
      <c r="G35" s="44" t="s">
        <v>119</v>
      </c>
      <c r="H35" s="45" t="str">
        <f t="shared" si="4"/>
        <v>N/A</v>
      </c>
      <c r="I35" s="45" t="str">
        <f t="shared" si="5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100</v>
      </c>
      <c r="E36" s="43">
        <f t="shared" si="1"/>
        <v>0</v>
      </c>
      <c r="F36" s="43">
        <f t="shared" si="1"/>
        <v>0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1"/>
        <v>0</v>
      </c>
      <c r="F37" s="43">
        <f t="shared" si="1"/>
        <v>0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1"/>
        <v>0</v>
      </c>
      <c r="F38" s="43">
        <f t="shared" si="1"/>
        <v>0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1"/>
        <v>0</v>
      </c>
      <c r="F39" s="43">
        <f t="shared" si="1"/>
        <v>0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45.546999999999997</v>
      </c>
      <c r="C40" s="50">
        <v>42.226999999999997</v>
      </c>
      <c r="D40" s="50">
        <v>45.088161208999999</v>
      </c>
      <c r="E40" s="43">
        <f t="shared" si="1"/>
        <v>-7.2891738204492071</v>
      </c>
      <c r="F40" s="43">
        <f t="shared" si="1"/>
        <v>6.7756677220735604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1"/>
        <v>0</v>
      </c>
      <c r="F41" s="43">
        <f t="shared" si="1"/>
        <v>0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100</v>
      </c>
      <c r="C42" s="50">
        <v>99.536000000000001</v>
      </c>
      <c r="D42" s="50">
        <v>100</v>
      </c>
      <c r="E42" s="43">
        <f t="shared" si="1"/>
        <v>-0.46399999999999864</v>
      </c>
      <c r="F42" s="43">
        <f t="shared" si="1"/>
        <v>0.4661629963028438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1"/>
        <v>Div by 0</v>
      </c>
      <c r="F43" s="43" t="str">
        <f t="shared" si="1"/>
        <v>Div by 0</v>
      </c>
      <c r="G43" s="44" t="s">
        <v>119</v>
      </c>
      <c r="H43" s="45" t="str">
        <f t="shared" si="4"/>
        <v>N/A</v>
      </c>
      <c r="I43" s="45" t="str">
        <f t="shared" si="5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100</v>
      </c>
      <c r="E44" s="43">
        <f t="shared" si="1"/>
        <v>0</v>
      </c>
      <c r="F44" s="43">
        <f t="shared" si="1"/>
        <v>0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393</v>
      </c>
      <c r="C48" s="41">
        <v>429</v>
      </c>
      <c r="D48" s="41">
        <v>397</v>
      </c>
      <c r="E48" s="43">
        <f t="shared" si="1"/>
        <v>9.1603053435114496</v>
      </c>
      <c r="F48" s="43">
        <f t="shared" si="1"/>
        <v>-7.4592074592074589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1.272</v>
      </c>
      <c r="C49" s="50">
        <v>0</v>
      </c>
      <c r="D49" s="50">
        <v>0</v>
      </c>
      <c r="E49" s="43">
        <f t="shared" si="1"/>
        <v>-100</v>
      </c>
      <c r="F49" s="43" t="str">
        <f t="shared" si="1"/>
        <v>Div by 0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5" t="str">
        <f t="shared" si="6"/>
        <v>N/A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1.272</v>
      </c>
      <c r="C50" s="80">
        <v>0</v>
      </c>
      <c r="D50" s="80">
        <v>0</v>
      </c>
      <c r="E50" s="43">
        <f t="shared" si="1"/>
        <v>-100</v>
      </c>
      <c r="F50" s="43" t="str">
        <f t="shared" si="1"/>
        <v>Div by 0</v>
      </c>
      <c r="G50" s="44" t="s">
        <v>119</v>
      </c>
      <c r="H50" s="45" t="str">
        <f t="shared" si="7"/>
        <v>Yes</v>
      </c>
      <c r="I50" s="45" t="str">
        <f t="shared" si="6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"/>
        <v>Div by 0</v>
      </c>
      <c r="F51" s="43" t="str">
        <f t="shared" si="1"/>
        <v>Div by 0</v>
      </c>
      <c r="G51" s="44" t="s">
        <v>119</v>
      </c>
      <c r="H51" s="45" t="str">
        <f t="shared" si="7"/>
        <v>N/A</v>
      </c>
      <c r="I51" s="45" t="str">
        <f t="shared" si="6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"/>
        <v>Div by 0</v>
      </c>
      <c r="F53" s="43" t="str">
        <f t="shared" si="1"/>
        <v>Div by 0</v>
      </c>
      <c r="G53" s="44" t="s">
        <v>119</v>
      </c>
      <c r="H53" s="45" t="str">
        <f t="shared" si="7"/>
        <v>N/A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"/>
        <v>Div by 0</v>
      </c>
      <c r="F57" s="43" t="str">
        <f t="shared" si="1"/>
        <v>Div by 0</v>
      </c>
      <c r="G57" s="44" t="s">
        <v>119</v>
      </c>
      <c r="H57" s="45" t="str">
        <f t="shared" si="7"/>
        <v>N/A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"/>
        <v>Div by 0</v>
      </c>
      <c r="F59" s="43" t="str">
        <f t="shared" si="1"/>
        <v>Div by 0</v>
      </c>
      <c r="G59" s="44" t="s">
        <v>119</v>
      </c>
      <c r="H59" s="45" t="str">
        <f t="shared" si="7"/>
        <v>N/A</v>
      </c>
      <c r="I59" s="45" t="str">
        <f t="shared" si="6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"/>
        <v>Div by 0</v>
      </c>
      <c r="F61" s="43" t="str">
        <f t="shared" si="1"/>
        <v>Div by 0</v>
      </c>
      <c r="G61" s="44" t="s">
        <v>119</v>
      </c>
      <c r="H61" s="45" t="str">
        <f t="shared" si="7"/>
        <v>N/A</v>
      </c>
      <c r="I61" s="45" t="str">
        <f t="shared" si="6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"/>
        <v>Div by 0</v>
      </c>
      <c r="F63" s="43" t="str">
        <f t="shared" si="1"/>
        <v>Div by 0</v>
      </c>
      <c r="G63" s="44" t="s">
        <v>119</v>
      </c>
      <c r="H63" s="45" t="str">
        <f t="shared" si="7"/>
        <v>N/A</v>
      </c>
      <c r="I63" s="45" t="str">
        <f t="shared" si="6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"/>
        <v>Div by 0</v>
      </c>
      <c r="F67" s="43" t="str">
        <f t="shared" si="1"/>
        <v>Div by 0</v>
      </c>
      <c r="G67" s="44" t="s">
        <v>119</v>
      </c>
      <c r="H67" s="45" t="str">
        <f t="shared" si="7"/>
        <v>N/A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98.727999999999994</v>
      </c>
      <c r="C68" s="50">
        <v>100</v>
      </c>
      <c r="D68" s="50">
        <v>100</v>
      </c>
      <c r="E68" s="43">
        <f t="shared" si="1"/>
        <v>1.2883882991653894</v>
      </c>
      <c r="F68" s="43">
        <f t="shared" si="1"/>
        <v>0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0">
        <v>0</v>
      </c>
      <c r="D69" s="50">
        <v>0</v>
      </c>
      <c r="E69" s="43" t="str">
        <f t="shared" si="1"/>
        <v>Div by 0</v>
      </c>
      <c r="F69" s="43" t="str">
        <f t="shared" si="1"/>
        <v>Div by 0</v>
      </c>
      <c r="G69" s="44" t="s">
        <v>119</v>
      </c>
      <c r="H69" s="45" t="str">
        <f t="shared" si="7"/>
        <v>N/A</v>
      </c>
      <c r="I69" s="45" t="str">
        <f t="shared" si="6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20.356000000000002</v>
      </c>
      <c r="C70" s="50">
        <v>21.445</v>
      </c>
      <c r="D70" s="50">
        <v>20.654911839</v>
      </c>
      <c r="E70" s="43">
        <f t="shared" si="1"/>
        <v>5.3497740224012507</v>
      </c>
      <c r="F70" s="43">
        <f t="shared" si="1"/>
        <v>-3.6842534903240844</v>
      </c>
      <c r="G70" s="44" t="s">
        <v>119</v>
      </c>
      <c r="H70" s="45" t="str">
        <f t="shared" si="7"/>
        <v>Yes</v>
      </c>
      <c r="I70" s="45" t="str">
        <f t="shared" si="6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1.5269999999999999</v>
      </c>
      <c r="C71" s="50">
        <v>1.399</v>
      </c>
      <c r="D71" s="50">
        <v>2.5188916877</v>
      </c>
      <c r="E71" s="43">
        <f t="shared" si="1"/>
        <v>-8.382449246889319</v>
      </c>
      <c r="F71" s="43">
        <f t="shared" si="1"/>
        <v>80.049441579699788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74.808999999999997</v>
      </c>
      <c r="C72" s="50">
        <v>77.156000000000006</v>
      </c>
      <c r="D72" s="50">
        <v>76.826196474</v>
      </c>
      <c r="E72" s="43">
        <f t="shared" ref="E72:F80" si="8">IFERROR((C72-B72)*100/B72,"Div by 0")</f>
        <v>3.1373230493657296</v>
      </c>
      <c r="F72" s="43">
        <f t="shared" si="8"/>
        <v>-0.42745026439940675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8"/>
        <v>Div by 0</v>
      </c>
      <c r="F73" s="43" t="str">
        <f t="shared" si="8"/>
        <v>Div by 0</v>
      </c>
      <c r="G73" s="44" t="s">
        <v>119</v>
      </c>
      <c r="H73" s="45" t="str">
        <f t="shared" si="7"/>
        <v>N/A</v>
      </c>
      <c r="I73" s="45" t="str">
        <f t="shared" si="6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7"/>
        <v>N/A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0.50900000000000001</v>
      </c>
      <c r="C75" s="50">
        <v>0</v>
      </c>
      <c r="D75" s="50">
        <v>0</v>
      </c>
      <c r="E75" s="43">
        <f t="shared" si="8"/>
        <v>-100</v>
      </c>
      <c r="F75" s="43" t="str">
        <f t="shared" si="8"/>
        <v>Div by 0</v>
      </c>
      <c r="G75" s="44" t="s">
        <v>119</v>
      </c>
      <c r="H75" s="45" t="str">
        <f t="shared" si="7"/>
        <v>Yes</v>
      </c>
      <c r="I75" s="45" t="str">
        <f t="shared" si="6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1.018</v>
      </c>
      <c r="C76" s="50">
        <v>0</v>
      </c>
      <c r="D76" s="50">
        <v>0</v>
      </c>
      <c r="E76" s="43">
        <f t="shared" si="8"/>
        <v>-100</v>
      </c>
      <c r="F76" s="43" t="str">
        <f t="shared" si="8"/>
        <v>Div by 0</v>
      </c>
      <c r="G76" s="44" t="s">
        <v>119</v>
      </c>
      <c r="H76" s="45" t="str">
        <f t="shared" si="7"/>
        <v>Yes</v>
      </c>
      <c r="I76" s="45" t="str">
        <f t="shared" si="6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</v>
      </c>
      <c r="D78" s="50">
        <v>0</v>
      </c>
      <c r="E78" s="43" t="str">
        <f t="shared" si="8"/>
        <v>Div by 0</v>
      </c>
      <c r="F78" s="43" t="str">
        <f t="shared" si="8"/>
        <v>Div by 0</v>
      </c>
      <c r="G78" s="44" t="s">
        <v>119</v>
      </c>
      <c r="H78" s="45" t="str">
        <f t="shared" si="7"/>
        <v>N/A</v>
      </c>
      <c r="I78" s="45" t="str">
        <f t="shared" si="6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0.50900000000000001</v>
      </c>
      <c r="C79" s="50">
        <v>0</v>
      </c>
      <c r="D79" s="50">
        <v>0</v>
      </c>
      <c r="E79" s="43">
        <f t="shared" si="8"/>
        <v>-100</v>
      </c>
      <c r="F79" s="43" t="str">
        <f t="shared" si="8"/>
        <v>Div by 0</v>
      </c>
      <c r="G79" s="44" t="s">
        <v>119</v>
      </c>
      <c r="H79" s="45" t="str">
        <f t="shared" si="7"/>
        <v>Yes</v>
      </c>
      <c r="I79" s="45" t="str">
        <f t="shared" si="6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9">IFERROR((C82-B82)*100/B82,"Div by 0")</f>
        <v>Div by 0</v>
      </c>
      <c r="F82" s="43" t="str">
        <f t="shared" si="9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80">
        <v>0</v>
      </c>
      <c r="D83" s="80">
        <v>0</v>
      </c>
      <c r="E83" s="43" t="str">
        <f t="shared" si="9"/>
        <v>Div by 0</v>
      </c>
      <c r="F83" s="43" t="str">
        <f t="shared" si="9"/>
        <v>Div by 0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5" t="str">
        <f t="shared" si="10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9"/>
        <v>Div by 0</v>
      </c>
      <c r="F84" s="43" t="str">
        <f t="shared" si="9"/>
        <v>Div by 0</v>
      </c>
      <c r="G84" s="44" t="s">
        <v>119</v>
      </c>
      <c r="H84" s="45" t="str">
        <f t="shared" si="11"/>
        <v>N/A</v>
      </c>
      <c r="I84" s="45" t="str">
        <f t="shared" si="10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9"/>
        <v>Div by 0</v>
      </c>
      <c r="F85" s="43" t="str">
        <f t="shared" si="9"/>
        <v>Div by 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393</v>
      </c>
      <c r="C87" s="41">
        <v>431</v>
      </c>
      <c r="D87" s="41">
        <v>397</v>
      </c>
      <c r="E87" s="43">
        <f t="shared" ref="E87:F90" si="12">IFERROR((C87-B87)*100/B87,"Div by 0")</f>
        <v>9.669211195928753</v>
      </c>
      <c r="F87" s="43">
        <f t="shared" si="12"/>
        <v>-7.8886310904872392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9.9239999999999995</v>
      </c>
      <c r="C88" s="50">
        <v>11.137</v>
      </c>
      <c r="D88" s="50">
        <v>16.120906801</v>
      </c>
      <c r="E88" s="43">
        <f t="shared" si="12"/>
        <v>12.222893994357124</v>
      </c>
      <c r="F88" s="43">
        <f t="shared" si="12"/>
        <v>44.750891631498604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No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83.968999999999994</v>
      </c>
      <c r="C89" s="50">
        <v>82.831000000000003</v>
      </c>
      <c r="D89" s="50">
        <v>78.841309824000007</v>
      </c>
      <c r="E89" s="43">
        <f t="shared" si="12"/>
        <v>-1.3552620609986914</v>
      </c>
      <c r="F89" s="43">
        <f t="shared" si="12"/>
        <v>-4.816663056102179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6.1070000000000002</v>
      </c>
      <c r="C90" s="50">
        <v>6.032</v>
      </c>
      <c r="D90" s="50">
        <v>5.0377833753000001</v>
      </c>
      <c r="E90" s="43">
        <f t="shared" si="12"/>
        <v>-1.2280989028983162</v>
      </c>
      <c r="F90" s="43">
        <f t="shared" si="12"/>
        <v>-16.482371099137932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2"/>
      <c r="C91" s="64"/>
      <c r="D91" s="64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48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</sheetData>
  <mergeCells count="1">
    <mergeCell ref="A92:H92"/>
  </mergeCells>
  <pageMargins left="0.7" right="0.7" top="0.75" bottom="0.75" header="0.3" footer="0.3"/>
  <pageSetup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7109375" style="71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234</v>
      </c>
      <c r="C7" s="41">
        <v>239</v>
      </c>
      <c r="D7" s="41">
        <v>242</v>
      </c>
      <c r="E7" s="43">
        <f t="shared" ref="E7:F17" si="0">IFERROR((C7-B7)*100/B7,"Div by 0")</f>
        <v>2.1367521367521367</v>
      </c>
      <c r="F7" s="43">
        <f t="shared" si="0"/>
        <v>1.2552301255230125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49.573</v>
      </c>
      <c r="C8" s="50">
        <v>49.790999999999997</v>
      </c>
      <c r="D8" s="50">
        <v>49.586776860000001</v>
      </c>
      <c r="E8" s="43">
        <f t="shared" si="0"/>
        <v>0.4397555120730971</v>
      </c>
      <c r="F8" s="43">
        <f t="shared" si="0"/>
        <v>-0.41016075194311485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50.427</v>
      </c>
      <c r="C9" s="50">
        <v>50.209000000000003</v>
      </c>
      <c r="D9" s="50">
        <v>50.413223139999999</v>
      </c>
      <c r="E9" s="43">
        <f t="shared" si="0"/>
        <v>-0.43230808892061084</v>
      </c>
      <c r="F9" s="43">
        <f t="shared" si="0"/>
        <v>0.40674608137982493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6.41</v>
      </c>
      <c r="C10" s="50">
        <v>7.1130000000000004</v>
      </c>
      <c r="D10" s="50">
        <v>7.8512396694</v>
      </c>
      <c r="E10" s="43">
        <f t="shared" si="0"/>
        <v>10.967238689547585</v>
      </c>
      <c r="F10" s="43">
        <f t="shared" si="0"/>
        <v>10.378738498523822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5.556</v>
      </c>
      <c r="C11" s="50">
        <v>7.5309999999999997</v>
      </c>
      <c r="D11" s="50">
        <v>6.6115702478999996</v>
      </c>
      <c r="E11" s="43">
        <f t="shared" si="0"/>
        <v>35.547156227501794</v>
      </c>
      <c r="F11" s="43">
        <f t="shared" si="0"/>
        <v>-12.208601143274468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0.85499999999999998</v>
      </c>
      <c r="C12" s="50">
        <v>1.2549999999999999</v>
      </c>
      <c r="D12" s="50">
        <v>0.82644628099999995</v>
      </c>
      <c r="E12" s="43">
        <f t="shared" si="0"/>
        <v>46.783625730994146</v>
      </c>
      <c r="F12" s="43">
        <f t="shared" si="0"/>
        <v>-34.147706693227093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99.144999999999996</v>
      </c>
      <c r="C13" s="50">
        <v>99.162999999999997</v>
      </c>
      <c r="D13" s="50">
        <v>99.586776860000001</v>
      </c>
      <c r="E13" s="43">
        <f t="shared" si="0"/>
        <v>1.8155227192496529E-2</v>
      </c>
      <c r="F13" s="43">
        <f t="shared" si="0"/>
        <v>0.4273538114014338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99.144999999999996</v>
      </c>
      <c r="C14" s="50">
        <v>99.162999999999997</v>
      </c>
      <c r="D14" s="50">
        <v>99.586776860000001</v>
      </c>
      <c r="E14" s="43">
        <f t="shared" si="0"/>
        <v>1.8155227192496529E-2</v>
      </c>
      <c r="F14" s="43">
        <f t="shared" si="0"/>
        <v>0.4273538114014338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621.08500000000004</v>
      </c>
      <c r="C16" s="50">
        <v>627.94100000000003</v>
      </c>
      <c r="D16" s="50">
        <v>621.79338843000005</v>
      </c>
      <c r="E16" s="43">
        <f t="shared" si="0"/>
        <v>1.1038746709387595</v>
      </c>
      <c r="F16" s="43">
        <f t="shared" si="0"/>
        <v>-0.97901101695859649</v>
      </c>
      <c r="G16" s="44" t="s">
        <v>119</v>
      </c>
      <c r="H16" s="45" t="str">
        <f t="shared" si="1"/>
        <v>Yes</v>
      </c>
      <c r="I16" s="45" t="str">
        <f t="shared" si="2"/>
        <v>Yes</v>
      </c>
    </row>
    <row r="17" spans="1:33" s="54" customFormat="1" ht="15.75" customHeight="1">
      <c r="A17" s="40" t="s">
        <v>100</v>
      </c>
      <c r="B17" s="48">
        <v>62.225999999999999</v>
      </c>
      <c r="C17" s="50">
        <v>67.423000000000002</v>
      </c>
      <c r="D17" s="50">
        <v>68.954545455000002</v>
      </c>
      <c r="E17" s="43">
        <f t="shared" si="0"/>
        <v>8.3518143541285035</v>
      </c>
      <c r="F17" s="43">
        <f t="shared" si="0"/>
        <v>2.2715474763804635</v>
      </c>
      <c r="G17" s="44" t="s">
        <v>119</v>
      </c>
      <c r="H17" s="45" t="str">
        <f t="shared" si="1"/>
        <v>Yes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60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232</v>
      </c>
      <c r="C19" s="41">
        <v>237</v>
      </c>
      <c r="D19" s="41">
        <v>241</v>
      </c>
      <c r="E19" s="43">
        <f t="shared" ref="E19:F22" si="3">IFERROR((C19-B19)*100/B19,"Div by 0")</f>
        <v>2.1551724137931036</v>
      </c>
      <c r="F19" s="43">
        <f t="shared" si="3"/>
        <v>1.6877637130801688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99.569000000000003</v>
      </c>
      <c r="C20" s="50">
        <v>100</v>
      </c>
      <c r="D20" s="50">
        <v>99.170124481000002</v>
      </c>
      <c r="E20" s="43">
        <f t="shared" si="3"/>
        <v>0.43286565095561608</v>
      </c>
      <c r="F20" s="43">
        <f t="shared" si="3"/>
        <v>-0.82987551899999801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0.43099999999999999</v>
      </c>
      <c r="C21" s="50">
        <v>0</v>
      </c>
      <c r="D21" s="50">
        <v>0.82987551869999998</v>
      </c>
      <c r="E21" s="43">
        <f t="shared" si="3"/>
        <v>-100</v>
      </c>
      <c r="F21" s="43" t="str">
        <f t="shared" si="3"/>
        <v>Div by 0</v>
      </c>
      <c r="G21" s="44" t="s">
        <v>119</v>
      </c>
      <c r="H21" s="45" t="str">
        <f t="shared" si="5"/>
        <v>Yes</v>
      </c>
      <c r="I21" s="45" t="str">
        <f t="shared" si="4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232</v>
      </c>
      <c r="C24" s="41">
        <v>237</v>
      </c>
      <c r="D24" s="41">
        <v>241</v>
      </c>
      <c r="E24" s="43">
        <f t="shared" ref="E24:F44" si="6">IFERROR((C24-B24)*100/B24,"Div by 0")</f>
        <v>2.1551724137931036</v>
      </c>
      <c r="F24" s="43">
        <f t="shared" si="6"/>
        <v>1.6877637130801688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99.569000000000003</v>
      </c>
      <c r="C25" s="50">
        <v>100</v>
      </c>
      <c r="D25" s="50">
        <v>99.170124481000002</v>
      </c>
      <c r="E25" s="43">
        <f t="shared" si="6"/>
        <v>0.43286565095561608</v>
      </c>
      <c r="F25" s="43">
        <f t="shared" si="6"/>
        <v>-0.82987551899999801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0.43099999999999999</v>
      </c>
      <c r="C26" s="50">
        <v>0</v>
      </c>
      <c r="D26" s="50">
        <v>0.82987551869999998</v>
      </c>
      <c r="E26" s="43">
        <f t="shared" si="6"/>
        <v>-100</v>
      </c>
      <c r="F26" s="43" t="str">
        <f t="shared" si="6"/>
        <v>Div by 0</v>
      </c>
      <c r="G26" s="44" t="s">
        <v>119</v>
      </c>
      <c r="H26" s="45" t="str">
        <f t="shared" si="8"/>
        <v>Yes</v>
      </c>
      <c r="I26" s="45" t="str">
        <f t="shared" si="7"/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5" t="str">
        <f t="shared" si="8"/>
        <v>N/A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5" t="str">
        <f t="shared" si="8"/>
        <v>N/A</v>
      </c>
      <c r="I28" s="45" t="str">
        <f t="shared" si="7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6"/>
        <v>Div by 0</v>
      </c>
      <c r="F29" s="43" t="str">
        <f t="shared" si="6"/>
        <v>Div by 0</v>
      </c>
      <c r="G29" s="44" t="s">
        <v>119</v>
      </c>
      <c r="H29" s="45" t="str">
        <f t="shared" si="8"/>
        <v>N/A</v>
      </c>
      <c r="I29" s="45" t="str">
        <f t="shared" si="7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5" t="str">
        <f t="shared" si="8"/>
        <v>N/A</v>
      </c>
      <c r="I30" s="45" t="str">
        <f t="shared" si="7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6"/>
        <v>Div by 0</v>
      </c>
      <c r="F31" s="43" t="str">
        <f t="shared" si="6"/>
        <v>Div by 0</v>
      </c>
      <c r="G31" s="44" t="s">
        <v>119</v>
      </c>
      <c r="H31" s="45" t="str">
        <f t="shared" si="8"/>
        <v>N/A</v>
      </c>
      <c r="I31" s="45" t="str">
        <f t="shared" si="7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5" t="str">
        <f t="shared" si="8"/>
        <v>N/A</v>
      </c>
      <c r="I33" s="45" t="str">
        <f t="shared" si="7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5" t="str">
        <f t="shared" si="8"/>
        <v>N/A</v>
      </c>
      <c r="I34" s="45" t="str">
        <f t="shared" si="7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5" t="str">
        <f t="shared" si="8"/>
        <v>N/A</v>
      </c>
      <c r="I35" s="45" t="str">
        <f t="shared" si="7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100</v>
      </c>
      <c r="E36" s="43">
        <f t="shared" si="6"/>
        <v>0</v>
      </c>
      <c r="F36" s="43">
        <f t="shared" si="6"/>
        <v>0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6"/>
        <v>0</v>
      </c>
      <c r="F37" s="43">
        <f t="shared" si="6"/>
        <v>0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54.741</v>
      </c>
      <c r="C40" s="50">
        <v>56.118000000000002</v>
      </c>
      <c r="D40" s="50">
        <v>56.016597509999997</v>
      </c>
      <c r="E40" s="43">
        <f t="shared" si="6"/>
        <v>2.5154819970406139</v>
      </c>
      <c r="F40" s="43">
        <f t="shared" si="6"/>
        <v>-0.18069512455897435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6"/>
        <v>0</v>
      </c>
      <c r="F41" s="43">
        <f t="shared" si="6"/>
        <v>0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97.414000000000001</v>
      </c>
      <c r="C42" s="50">
        <v>95.781000000000006</v>
      </c>
      <c r="D42" s="50">
        <v>96.680497924999997</v>
      </c>
      <c r="E42" s="43">
        <f t="shared" si="6"/>
        <v>-1.6763504219106038</v>
      </c>
      <c r="F42" s="43">
        <f t="shared" si="6"/>
        <v>0.93911937127404332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6"/>
        <v>Div by 0</v>
      </c>
      <c r="F43" s="43" t="str">
        <f t="shared" si="6"/>
        <v>Div by 0</v>
      </c>
      <c r="G43" s="44" t="s">
        <v>119</v>
      </c>
      <c r="H43" s="45" t="str">
        <f t="shared" si="8"/>
        <v>N/A</v>
      </c>
      <c r="I43" s="45" t="str">
        <f t="shared" si="7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100</v>
      </c>
      <c r="E44" s="43">
        <f t="shared" si="6"/>
        <v>0</v>
      </c>
      <c r="F44" s="43">
        <f t="shared" si="6"/>
        <v>0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226</v>
      </c>
      <c r="C48" s="41">
        <v>227</v>
      </c>
      <c r="D48" s="41">
        <v>233</v>
      </c>
      <c r="E48" s="43">
        <f t="shared" ref="E48:F80" si="10">IFERROR((C48-B48)*100/B48,"Div by 0")</f>
        <v>0.44247787610619471</v>
      </c>
      <c r="F48" s="43">
        <f t="shared" si="10"/>
        <v>2.643171806167401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0.88500000000000001</v>
      </c>
      <c r="C49" s="50">
        <v>0</v>
      </c>
      <c r="D49" s="50">
        <v>0</v>
      </c>
      <c r="E49" s="43">
        <f t="shared" si="10"/>
        <v>-100</v>
      </c>
      <c r="F49" s="43" t="str">
        <f t="shared" si="10"/>
        <v>Div by 0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5" t="str">
        <f t="shared" si="11"/>
        <v>N/A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0.88500000000000001</v>
      </c>
      <c r="C50" s="80">
        <v>0</v>
      </c>
      <c r="D50" s="80">
        <v>0</v>
      </c>
      <c r="E50" s="43">
        <f t="shared" si="10"/>
        <v>-100</v>
      </c>
      <c r="F50" s="43" t="str">
        <f t="shared" si="10"/>
        <v>Div by 0</v>
      </c>
      <c r="G50" s="44" t="s">
        <v>119</v>
      </c>
      <c r="H50" s="45" t="str">
        <f t="shared" si="12"/>
        <v>Yes</v>
      </c>
      <c r="I50" s="45" t="str">
        <f t="shared" si="11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0"/>
        <v>Div by 0</v>
      </c>
      <c r="F51" s="43" t="str">
        <f t="shared" si="10"/>
        <v>Div by 0</v>
      </c>
      <c r="G51" s="44" t="s">
        <v>119</v>
      </c>
      <c r="H51" s="45" t="str">
        <f t="shared" si="12"/>
        <v>N/A</v>
      </c>
      <c r="I51" s="45" t="str">
        <f t="shared" si="11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5" t="str">
        <f t="shared" si="12"/>
        <v>N/A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5" t="str">
        <f t="shared" si="12"/>
        <v>N/A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5" t="str">
        <f t="shared" si="12"/>
        <v>N/A</v>
      </c>
      <c r="I61" s="45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99.114999999999995</v>
      </c>
      <c r="C68" s="50">
        <v>100</v>
      </c>
      <c r="D68" s="50">
        <v>100</v>
      </c>
      <c r="E68" s="43">
        <f t="shared" si="10"/>
        <v>0.8929021843313375</v>
      </c>
      <c r="F68" s="43">
        <f t="shared" si="10"/>
        <v>0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0">
        <v>0</v>
      </c>
      <c r="D69" s="50">
        <v>0</v>
      </c>
      <c r="E69" s="43" t="str">
        <f t="shared" si="10"/>
        <v>Div by 0</v>
      </c>
      <c r="F69" s="43" t="str">
        <f t="shared" si="10"/>
        <v>Div by 0</v>
      </c>
      <c r="G69" s="44" t="s">
        <v>119</v>
      </c>
      <c r="H69" s="45" t="str">
        <f t="shared" si="12"/>
        <v>N/A</v>
      </c>
      <c r="I69" s="45" t="str">
        <f t="shared" si="11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</v>
      </c>
      <c r="C70" s="50">
        <v>0.88100000000000001</v>
      </c>
      <c r="D70" s="50">
        <v>0</v>
      </c>
      <c r="E70" s="43" t="str">
        <f t="shared" si="10"/>
        <v>Div by 0</v>
      </c>
      <c r="F70" s="43">
        <f t="shared" si="10"/>
        <v>-100</v>
      </c>
      <c r="G70" s="44" t="s">
        <v>119</v>
      </c>
      <c r="H70" s="45" t="str">
        <f t="shared" si="12"/>
        <v>N/A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0.88500000000000001</v>
      </c>
      <c r="C71" s="50">
        <v>0</v>
      </c>
      <c r="D71" s="50">
        <v>0.8583690987</v>
      </c>
      <c r="E71" s="43">
        <f t="shared" si="10"/>
        <v>-100</v>
      </c>
      <c r="F71" s="43" t="str">
        <f t="shared" si="10"/>
        <v>Div by 0</v>
      </c>
      <c r="G71" s="44" t="s">
        <v>119</v>
      </c>
      <c r="H71" s="45" t="str">
        <f t="shared" si="12"/>
        <v>Yes</v>
      </c>
      <c r="I71" s="45" t="str">
        <f t="shared" si="11"/>
        <v>N/A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11.946999999999999</v>
      </c>
      <c r="C72" s="50">
        <v>13.656000000000001</v>
      </c>
      <c r="D72" s="50">
        <v>15.450643777</v>
      </c>
      <c r="E72" s="43">
        <f t="shared" si="10"/>
        <v>14.304846404955232</v>
      </c>
      <c r="F72" s="43">
        <f t="shared" si="10"/>
        <v>13.141796843878142</v>
      </c>
      <c r="G72" s="44" t="s">
        <v>119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5" t="str">
        <f t="shared" si="12"/>
        <v>N/A</v>
      </c>
      <c r="I74" s="45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55.31</v>
      </c>
      <c r="C75" s="50">
        <v>59.911999999999999</v>
      </c>
      <c r="D75" s="50">
        <v>57.939914162999997</v>
      </c>
      <c r="E75" s="43">
        <f t="shared" si="10"/>
        <v>8.3203760621948959</v>
      </c>
      <c r="F75" s="43">
        <f t="shared" si="10"/>
        <v>-3.2916374632794794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30.088000000000001</v>
      </c>
      <c r="C76" s="50">
        <v>25.550999999999998</v>
      </c>
      <c r="D76" s="50">
        <v>25.751072960999998</v>
      </c>
      <c r="E76" s="43">
        <f t="shared" si="10"/>
        <v>-15.079101302844997</v>
      </c>
      <c r="F76" s="43">
        <f t="shared" si="10"/>
        <v>0.78303377949982411</v>
      </c>
      <c r="G76" s="44" t="s">
        <v>119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0.88500000000000001</v>
      </c>
      <c r="C78" s="50">
        <v>0</v>
      </c>
      <c r="D78" s="50">
        <v>0</v>
      </c>
      <c r="E78" s="43">
        <f t="shared" si="10"/>
        <v>-100</v>
      </c>
      <c r="F78" s="43" t="str">
        <f t="shared" si="10"/>
        <v>Div by 0</v>
      </c>
      <c r="G78" s="44" t="s">
        <v>119</v>
      </c>
      <c r="H78" s="45" t="str">
        <f t="shared" si="12"/>
        <v>Yes</v>
      </c>
      <c r="I78" s="45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10"/>
        <v>Div by 0</v>
      </c>
      <c r="F79" s="43" t="str">
        <f t="shared" si="10"/>
        <v>Div by 0</v>
      </c>
      <c r="G79" s="44" t="s">
        <v>119</v>
      </c>
      <c r="H79" s="45" t="str">
        <f t="shared" si="12"/>
        <v>N/A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13">IFERROR((C82-B82)*100/B82,"Div by 0")</f>
        <v>Div by 0</v>
      </c>
      <c r="F82" s="43" t="str">
        <f t="shared" si="13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50">
        <v>0</v>
      </c>
      <c r="D83" s="50">
        <v>0</v>
      </c>
      <c r="E83" s="43" t="str">
        <f t="shared" si="13"/>
        <v>Div by 0</v>
      </c>
      <c r="F83" s="43" t="str">
        <f t="shared" si="13"/>
        <v>Div by 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5" t="str">
        <f t="shared" si="14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5" t="str">
        <f t="shared" si="15"/>
        <v>N/A</v>
      </c>
      <c r="I84" s="45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232</v>
      </c>
      <c r="C87" s="41">
        <v>237</v>
      </c>
      <c r="D87" s="41">
        <v>241</v>
      </c>
      <c r="E87" s="43">
        <f t="shared" ref="E87:F90" si="16">IFERROR((C87-B87)*100/B87,"Div by 0")</f>
        <v>2.1551724137931036</v>
      </c>
      <c r="F87" s="43">
        <f t="shared" si="16"/>
        <v>1.6877637130801688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10.345000000000001</v>
      </c>
      <c r="C88" s="50">
        <v>10.127000000000001</v>
      </c>
      <c r="D88" s="50">
        <v>11.618257261</v>
      </c>
      <c r="E88" s="43">
        <f t="shared" si="16"/>
        <v>-2.1072982116964711</v>
      </c>
      <c r="F88" s="43">
        <f t="shared" si="16"/>
        <v>14.725558023106542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64.655000000000001</v>
      </c>
      <c r="C89" s="50">
        <v>66.667000000000002</v>
      </c>
      <c r="D89" s="50">
        <v>65.145228216000007</v>
      </c>
      <c r="E89" s="43">
        <f t="shared" si="16"/>
        <v>3.1119016317376853</v>
      </c>
      <c r="F89" s="43">
        <f t="shared" si="16"/>
        <v>-2.2826462627686785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25</v>
      </c>
      <c r="C90" s="50">
        <v>23.207000000000001</v>
      </c>
      <c r="D90" s="50">
        <v>23.236514523</v>
      </c>
      <c r="E90" s="43">
        <f t="shared" si="16"/>
        <v>-7.171999999999997</v>
      </c>
      <c r="F90" s="43">
        <f t="shared" si="16"/>
        <v>0.12717939845736015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4"/>
      <c r="C91" s="82"/>
      <c r="D91" s="82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9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19950</v>
      </c>
      <c r="C7" s="41">
        <v>20683</v>
      </c>
      <c r="D7" s="41">
        <v>24748</v>
      </c>
      <c r="E7" s="43">
        <f t="shared" ref="E7:F18" si="0">IFERROR((C7-B7)*100/B7,"Div by 0")</f>
        <v>3.674185463659148</v>
      </c>
      <c r="F7" s="43">
        <f t="shared" si="0"/>
        <v>19.653821979403375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0</v>
      </c>
      <c r="C8" s="50">
        <v>0</v>
      </c>
      <c r="D8" s="50">
        <v>0</v>
      </c>
      <c r="E8" s="43" t="str">
        <f t="shared" si="0"/>
        <v>Div by 0</v>
      </c>
      <c r="F8" s="43" t="str">
        <f t="shared" si="0"/>
        <v>Div by 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50.436</v>
      </c>
      <c r="C9" s="50">
        <v>50.238999999999997</v>
      </c>
      <c r="D9" s="50">
        <v>50.109099725</v>
      </c>
      <c r="E9" s="43">
        <f t="shared" si="0"/>
        <v>-0.39059402014434674</v>
      </c>
      <c r="F9" s="43">
        <f t="shared" si="0"/>
        <v>-0.25856461115865587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49.564</v>
      </c>
      <c r="C10" s="50">
        <v>49.761000000000003</v>
      </c>
      <c r="D10" s="50">
        <v>49.890900275</v>
      </c>
      <c r="E10" s="43">
        <f t="shared" si="0"/>
        <v>0.39746590267129916</v>
      </c>
      <c r="F10" s="43">
        <f t="shared" si="0"/>
        <v>0.26104836116636948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0.67200000000000004</v>
      </c>
      <c r="C11" s="50">
        <v>0.745</v>
      </c>
      <c r="D11" s="50">
        <v>0.58590593179999995</v>
      </c>
      <c r="E11" s="43">
        <f t="shared" si="0"/>
        <v>10.86309523809523</v>
      </c>
      <c r="F11" s="43">
        <f t="shared" si="0"/>
        <v>-21.354908483221482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6.5000000000000002E-2</v>
      </c>
      <c r="C12" s="50">
        <v>8.2000000000000003E-2</v>
      </c>
      <c r="D12" s="50">
        <v>6.0610958499999999E-2</v>
      </c>
      <c r="E12" s="43">
        <f t="shared" si="0"/>
        <v>26.153846153846157</v>
      </c>
      <c r="F12" s="43">
        <f t="shared" si="0"/>
        <v>-26.084196951219518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24.381</v>
      </c>
      <c r="C13" s="50">
        <v>24.286000000000001</v>
      </c>
      <c r="D13" s="50">
        <v>21.440116372999999</v>
      </c>
      <c r="E13" s="43">
        <f t="shared" si="0"/>
        <v>-0.3896476764693772</v>
      </c>
      <c r="F13" s="43">
        <f t="shared" si="0"/>
        <v>-11.718206485217832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99.483999999999995</v>
      </c>
      <c r="C14" s="50">
        <v>99.947000000000003</v>
      </c>
      <c r="D14" s="50">
        <v>99.894941005000007</v>
      </c>
      <c r="E14" s="43">
        <f t="shared" si="0"/>
        <v>0.4654014715934302</v>
      </c>
      <c r="F14" s="43">
        <f t="shared" si="0"/>
        <v>-5.2086600898472078E-2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93.097999999999999</v>
      </c>
      <c r="C15" s="50">
        <v>94.179000000000002</v>
      </c>
      <c r="D15" s="50">
        <v>95.284467432</v>
      </c>
      <c r="E15" s="43">
        <f t="shared" si="0"/>
        <v>1.1611420223850168</v>
      </c>
      <c r="F15" s="43">
        <f t="shared" si="0"/>
        <v>1.1737939795495784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518.58199999999999</v>
      </c>
      <c r="C17" s="50">
        <v>538.6</v>
      </c>
      <c r="D17" s="50">
        <v>463.19722805999999</v>
      </c>
      <c r="E17" s="43">
        <f t="shared" si="0"/>
        <v>3.860141694081173</v>
      </c>
      <c r="F17" s="43">
        <f t="shared" si="0"/>
        <v>-13.999771990345346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94.617000000000004</v>
      </c>
      <c r="C18" s="50">
        <v>98.923000000000002</v>
      </c>
      <c r="D18" s="50">
        <v>89.131202521000006</v>
      </c>
      <c r="E18" s="43">
        <f t="shared" si="0"/>
        <v>4.5509792109240381</v>
      </c>
      <c r="F18" s="43">
        <f t="shared" si="0"/>
        <v>-9.8984032823509143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19847</v>
      </c>
      <c r="C20" s="41">
        <v>20672</v>
      </c>
      <c r="D20" s="41">
        <v>24722</v>
      </c>
      <c r="E20" s="43">
        <f t="shared" ref="E20:F23" si="3">IFERROR((C20-B20)*100/B20,"Div by 0")</f>
        <v>4.1567995162996922</v>
      </c>
      <c r="F20" s="43">
        <f t="shared" si="3"/>
        <v>19.591718266253871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100</v>
      </c>
      <c r="C21" s="50">
        <v>100</v>
      </c>
      <c r="D21" s="50">
        <v>100</v>
      </c>
      <c r="E21" s="43">
        <f t="shared" si="3"/>
        <v>0</v>
      </c>
      <c r="F21" s="43">
        <f t="shared" si="3"/>
        <v>0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18573</v>
      </c>
      <c r="C25" s="41">
        <v>19479</v>
      </c>
      <c r="D25" s="41">
        <v>23581</v>
      </c>
      <c r="E25" s="43">
        <f t="shared" ref="E25:F45" si="4">IFERROR((C25-B25)*100/B25,"Div by 0")</f>
        <v>4.8780487804878048</v>
      </c>
      <c r="F25" s="43">
        <f t="shared" si="4"/>
        <v>21.058575902253708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100</v>
      </c>
      <c r="C26" s="50">
        <v>100</v>
      </c>
      <c r="D26" s="50">
        <v>100</v>
      </c>
      <c r="E26" s="43">
        <f t="shared" si="4"/>
        <v>0</v>
      </c>
      <c r="F26" s="43">
        <f t="shared" si="4"/>
        <v>0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0</v>
      </c>
      <c r="C27" s="50">
        <v>0</v>
      </c>
      <c r="D27" s="50">
        <v>0</v>
      </c>
      <c r="E27" s="43" t="str">
        <f t="shared" si="4"/>
        <v>Div by 0</v>
      </c>
      <c r="F27" s="43" t="str">
        <f t="shared" si="4"/>
        <v>Div by 0</v>
      </c>
      <c r="G27" s="44" t="s">
        <v>119</v>
      </c>
      <c r="H27" s="45" t="str">
        <f t="shared" si="5"/>
        <v>N/A</v>
      </c>
      <c r="I27" s="45" t="str">
        <f t="shared" si="6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50">
        <v>0</v>
      </c>
      <c r="E28" s="43" t="str">
        <f t="shared" si="4"/>
        <v>Div by 0</v>
      </c>
      <c r="F28" s="43" t="str">
        <f t="shared" si="4"/>
        <v>Div by 0</v>
      </c>
      <c r="G28" s="44" t="s">
        <v>119</v>
      </c>
      <c r="H28" s="45" t="str">
        <f t="shared" si="5"/>
        <v>N/A</v>
      </c>
      <c r="I28" s="45" t="str">
        <f t="shared" si="6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35.088999999999999</v>
      </c>
      <c r="C29" s="50">
        <v>34.853000000000002</v>
      </c>
      <c r="D29" s="50">
        <v>34.790721343000001</v>
      </c>
      <c r="E29" s="43">
        <f t="shared" si="4"/>
        <v>-0.67257545099603044</v>
      </c>
      <c r="F29" s="43">
        <f t="shared" si="4"/>
        <v>-0.17868951596706234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83.335999999999999</v>
      </c>
      <c r="C30" s="50">
        <v>83.367000000000004</v>
      </c>
      <c r="D30" s="50">
        <v>87.002247572000002</v>
      </c>
      <c r="E30" s="43">
        <f t="shared" si="4"/>
        <v>3.7198809638098677E-2</v>
      </c>
      <c r="F30" s="43">
        <f t="shared" si="4"/>
        <v>4.3605354300862418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61.847999999999999</v>
      </c>
      <c r="C31" s="50">
        <v>61.887</v>
      </c>
      <c r="D31" s="50">
        <v>60.425766506999999</v>
      </c>
      <c r="E31" s="43">
        <f t="shared" si="4"/>
        <v>6.3057819169579421E-2</v>
      </c>
      <c r="F31" s="43">
        <f t="shared" si="4"/>
        <v>-2.3611315672112103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83.335999999999999</v>
      </c>
      <c r="C32" s="50">
        <v>83.367000000000004</v>
      </c>
      <c r="D32" s="50">
        <v>87.002247572000002</v>
      </c>
      <c r="E32" s="43">
        <f t="shared" si="4"/>
        <v>3.7198809638098677E-2</v>
      </c>
      <c r="F32" s="43">
        <f t="shared" si="4"/>
        <v>4.3605354300862418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1.82</v>
      </c>
      <c r="C33" s="50">
        <v>1.704</v>
      </c>
      <c r="D33" s="50">
        <v>1.7683728425</v>
      </c>
      <c r="E33" s="43">
        <f t="shared" si="4"/>
        <v>-6.3736263736263794</v>
      </c>
      <c r="F33" s="43">
        <f t="shared" si="4"/>
        <v>3.7777489730046998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56.802999999999997</v>
      </c>
      <c r="C34" s="50">
        <v>55.695999999999998</v>
      </c>
      <c r="D34" s="50">
        <v>51.617827912000003</v>
      </c>
      <c r="E34" s="43">
        <f t="shared" si="4"/>
        <v>-1.9488407302431199</v>
      </c>
      <c r="F34" s="43">
        <f t="shared" si="4"/>
        <v>-7.3221992387244965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26.533000000000001</v>
      </c>
      <c r="C35" s="50">
        <v>27.670999999999999</v>
      </c>
      <c r="D35" s="50">
        <v>35.384419659999999</v>
      </c>
      <c r="E35" s="43">
        <f t="shared" si="4"/>
        <v>4.2889986055101126</v>
      </c>
      <c r="F35" s="43">
        <f t="shared" si="4"/>
        <v>27.875464059846049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80.686999999999998</v>
      </c>
      <c r="C36" s="50">
        <v>80.686999999999998</v>
      </c>
      <c r="D36" s="50">
        <v>72.299732836000004</v>
      </c>
      <c r="E36" s="43">
        <f t="shared" si="4"/>
        <v>0</v>
      </c>
      <c r="F36" s="43">
        <f t="shared" si="4"/>
        <v>-10.394818451547328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16.664000000000001</v>
      </c>
      <c r="C37" s="50">
        <v>16.279</v>
      </c>
      <c r="D37" s="50">
        <v>12.743310292</v>
      </c>
      <c r="E37" s="43">
        <f t="shared" si="4"/>
        <v>-2.3103696591454725</v>
      </c>
      <c r="F37" s="43">
        <f t="shared" si="4"/>
        <v>-21.719329860556545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99.646000000000001</v>
      </c>
      <c r="D38" s="50">
        <v>99.745557864000006</v>
      </c>
      <c r="E38" s="43">
        <f t="shared" si="4"/>
        <v>-0.3539999999999992</v>
      </c>
      <c r="F38" s="43">
        <f t="shared" si="4"/>
        <v>9.9911550890155923E-2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99.646000000000001</v>
      </c>
      <c r="D39" s="50">
        <v>99.745557864000006</v>
      </c>
      <c r="E39" s="43">
        <f t="shared" si="4"/>
        <v>-0.3539999999999992</v>
      </c>
      <c r="F39" s="43">
        <f t="shared" si="4"/>
        <v>9.9911550890155923E-2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99.646000000000001</v>
      </c>
      <c r="D40" s="50">
        <v>99.745557864000006</v>
      </c>
      <c r="E40" s="43">
        <f t="shared" si="4"/>
        <v>-0.3539999999999992</v>
      </c>
      <c r="F40" s="43">
        <f t="shared" si="4"/>
        <v>9.9911550890155923E-2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68.497</v>
      </c>
      <c r="C41" s="50">
        <v>67.811000000000007</v>
      </c>
      <c r="D41" s="50">
        <v>74.093549891999999</v>
      </c>
      <c r="E41" s="43">
        <f t="shared" si="4"/>
        <v>-1.001503715491179</v>
      </c>
      <c r="F41" s="43">
        <f t="shared" si="4"/>
        <v>9.2647946380380635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99.646000000000001</v>
      </c>
      <c r="D42" s="50">
        <v>99.745557864000006</v>
      </c>
      <c r="E42" s="43">
        <f t="shared" si="4"/>
        <v>-0.3539999999999992</v>
      </c>
      <c r="F42" s="43">
        <f t="shared" si="4"/>
        <v>9.9911550890155923E-2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99.16</v>
      </c>
      <c r="C43" s="50">
        <v>98.120999999999995</v>
      </c>
      <c r="D43" s="50">
        <v>98.600568253999995</v>
      </c>
      <c r="E43" s="43">
        <f t="shared" si="4"/>
        <v>-1.0478015328761612</v>
      </c>
      <c r="F43" s="43">
        <f t="shared" si="4"/>
        <v>0.48875190224314891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83.335999999999999</v>
      </c>
      <c r="C44" s="50">
        <v>83.367000000000004</v>
      </c>
      <c r="D44" s="50">
        <v>87.002247572000002</v>
      </c>
      <c r="E44" s="43">
        <f t="shared" si="4"/>
        <v>3.7198809638098677E-2</v>
      </c>
      <c r="F44" s="43">
        <f t="shared" si="4"/>
        <v>4.3605354300862418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16.664000000000001</v>
      </c>
      <c r="C45" s="50">
        <v>16.279</v>
      </c>
      <c r="D45" s="50">
        <v>12.743310292</v>
      </c>
      <c r="E45" s="43">
        <f t="shared" si="4"/>
        <v>-2.3103696591454725</v>
      </c>
      <c r="F45" s="43">
        <f t="shared" si="4"/>
        <v>-21.719329860556545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18532</v>
      </c>
      <c r="C49" s="41">
        <v>19113</v>
      </c>
      <c r="D49" s="41">
        <v>23251</v>
      </c>
      <c r="E49" s="43">
        <f t="shared" ref="E49:F81" si="8">IFERROR((C49-B49)*100/B49,"Div by 0")</f>
        <v>3.1351176343621843</v>
      </c>
      <c r="F49" s="43">
        <f t="shared" si="8"/>
        <v>21.65018573745618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83.569000000000003</v>
      </c>
      <c r="C50" s="50">
        <v>84.941999999999993</v>
      </c>
      <c r="D50" s="50">
        <v>87.918799191000005</v>
      </c>
      <c r="E50" s="43">
        <f t="shared" si="8"/>
        <v>1.6429537268604273</v>
      </c>
      <c r="F50" s="43">
        <f t="shared" si="8"/>
        <v>3.5045080066398393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60.030999999999999</v>
      </c>
      <c r="C51" s="80">
        <v>58.713999999999999</v>
      </c>
      <c r="D51" s="80">
        <v>48.698980689000003</v>
      </c>
      <c r="E51" s="43">
        <f t="shared" si="8"/>
        <v>-2.1938665023071415</v>
      </c>
      <c r="F51" s="43">
        <f t="shared" si="8"/>
        <v>-17.057293509214151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4.2409999999999997</v>
      </c>
      <c r="C52" s="50">
        <v>4.6980000000000004</v>
      </c>
      <c r="D52" s="50">
        <v>10.012472581999999</v>
      </c>
      <c r="E52" s="43">
        <f t="shared" si="8"/>
        <v>10.775760433859958</v>
      </c>
      <c r="F52" s="43">
        <f t="shared" si="8"/>
        <v>113.1220217539378</v>
      </c>
      <c r="G52" s="44" t="s">
        <v>119</v>
      </c>
      <c r="H52" s="45" t="str">
        <f t="shared" si="9"/>
        <v>Yes</v>
      </c>
      <c r="I52" s="45" t="str">
        <f t="shared" si="10"/>
        <v>No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0.23699999999999999</v>
      </c>
      <c r="C53" s="50">
        <v>0.188</v>
      </c>
      <c r="D53" s="50">
        <v>0.15483205019999999</v>
      </c>
      <c r="E53" s="43">
        <f t="shared" si="8"/>
        <v>-20.675105485232063</v>
      </c>
      <c r="F53" s="43">
        <f t="shared" si="8"/>
        <v>-17.64252648936171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4.3979999999999997</v>
      </c>
      <c r="C54" s="50">
        <v>4.3899999999999997</v>
      </c>
      <c r="D54" s="50">
        <v>4.0342350866999999</v>
      </c>
      <c r="E54" s="43">
        <f t="shared" si="8"/>
        <v>-0.18190086402910433</v>
      </c>
      <c r="F54" s="43">
        <f t="shared" si="8"/>
        <v>-8.103984357630976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8.5999999999999993E-2</v>
      </c>
      <c r="C55" s="50">
        <v>0.01</v>
      </c>
      <c r="D55" s="50">
        <v>0</v>
      </c>
      <c r="E55" s="43">
        <f t="shared" si="8"/>
        <v>-88.372093023255815</v>
      </c>
      <c r="F55" s="43">
        <f t="shared" si="8"/>
        <v>-100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4.2999999999999997E-2</v>
      </c>
      <c r="C56" s="50">
        <v>5.1999999999999998E-2</v>
      </c>
      <c r="D56" s="50">
        <v>3.4407122300000002E-2</v>
      </c>
      <c r="E56" s="43">
        <f t="shared" si="8"/>
        <v>20.93023255813954</v>
      </c>
      <c r="F56" s="43">
        <f t="shared" si="8"/>
        <v>-33.832457115384607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1.8129999999999999</v>
      </c>
      <c r="C57" s="50">
        <v>1.9830000000000001</v>
      </c>
      <c r="D57" s="50">
        <v>1.7461614554</v>
      </c>
      <c r="E57" s="43">
        <f t="shared" si="8"/>
        <v>9.3767236624379571</v>
      </c>
      <c r="F57" s="43">
        <f t="shared" si="8"/>
        <v>-11.94344652546647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0.19400000000000001</v>
      </c>
      <c r="C58" s="50">
        <v>0.13600000000000001</v>
      </c>
      <c r="D58" s="50">
        <v>0.82577093459999995</v>
      </c>
      <c r="E58" s="43">
        <f t="shared" si="8"/>
        <v>-29.896907216494842</v>
      </c>
      <c r="F58" s="43">
        <f t="shared" si="8"/>
        <v>507.184510735294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5.3999999999999999E-2</v>
      </c>
      <c r="C59" s="50">
        <v>5.1999999999999998E-2</v>
      </c>
      <c r="D59" s="50">
        <v>6.8814244499999996E-2</v>
      </c>
      <c r="E59" s="43">
        <f t="shared" si="8"/>
        <v>-3.7037037037037068</v>
      </c>
      <c r="F59" s="43">
        <f t="shared" si="8"/>
        <v>32.335085576923078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1.6890000000000001</v>
      </c>
      <c r="C60" s="50">
        <v>2.3860000000000001</v>
      </c>
      <c r="D60" s="50">
        <v>3.4364113371</v>
      </c>
      <c r="E60" s="43">
        <f t="shared" si="8"/>
        <v>41.267021906453522</v>
      </c>
      <c r="F60" s="43">
        <f t="shared" si="8"/>
        <v>44.023945393964794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2.7E-2</v>
      </c>
      <c r="C61" s="50">
        <v>0</v>
      </c>
      <c r="D61" s="50">
        <v>8.6017805999999992E-3</v>
      </c>
      <c r="E61" s="43">
        <f t="shared" si="8"/>
        <v>-100.00000000000001</v>
      </c>
      <c r="F61" s="43" t="str">
        <f t="shared" si="8"/>
        <v>Div by 0</v>
      </c>
      <c r="G61" s="44" t="s">
        <v>119</v>
      </c>
      <c r="H61" s="45" t="str">
        <f t="shared" si="9"/>
        <v>Yes</v>
      </c>
      <c r="I61" s="45" t="str">
        <f t="shared" si="10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5.2770000000000001</v>
      </c>
      <c r="C62" s="50">
        <v>6.3879999999999999</v>
      </c>
      <c r="D62" s="50">
        <v>6.0728570813999996</v>
      </c>
      <c r="E62" s="43">
        <f t="shared" si="8"/>
        <v>21.053628955846122</v>
      </c>
      <c r="F62" s="43">
        <f t="shared" si="8"/>
        <v>-4.9333581496556089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0.72799999999999998</v>
      </c>
      <c r="C63" s="50">
        <v>0.64900000000000002</v>
      </c>
      <c r="D63" s="50">
        <v>0.58492107869999999</v>
      </c>
      <c r="E63" s="43">
        <f t="shared" si="8"/>
        <v>-10.851648351648347</v>
      </c>
      <c r="F63" s="43">
        <f t="shared" si="8"/>
        <v>-9.8734855624037046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3.2749999999999999</v>
      </c>
      <c r="C64" s="50">
        <v>3.851</v>
      </c>
      <c r="D64" s="50">
        <v>10.58879188</v>
      </c>
      <c r="E64" s="43">
        <f t="shared" si="8"/>
        <v>17.587786259541989</v>
      </c>
      <c r="F64" s="43">
        <f t="shared" si="8"/>
        <v>174.96213658789927</v>
      </c>
      <c r="G64" s="44" t="s">
        <v>119</v>
      </c>
      <c r="H64" s="45" t="str">
        <f t="shared" si="9"/>
        <v>Yes</v>
      </c>
      <c r="I64" s="45" t="str">
        <f t="shared" si="10"/>
        <v>No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1.198</v>
      </c>
      <c r="C65" s="50">
        <v>1.2869999999999999</v>
      </c>
      <c r="D65" s="50">
        <v>1.2816653047</v>
      </c>
      <c r="E65" s="43">
        <f t="shared" si="8"/>
        <v>7.4290484140233701</v>
      </c>
      <c r="F65" s="43">
        <f t="shared" si="8"/>
        <v>-0.41450623931623698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6.5000000000000002E-2</v>
      </c>
      <c r="C66" s="50">
        <v>9.4E-2</v>
      </c>
      <c r="D66" s="50">
        <v>0.2838587588</v>
      </c>
      <c r="E66" s="43">
        <f t="shared" si="8"/>
        <v>44.615384615384613</v>
      </c>
      <c r="F66" s="43">
        <f t="shared" si="8"/>
        <v>201.97740297872338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6.5000000000000002E-2</v>
      </c>
      <c r="C67" s="50">
        <v>6.3E-2</v>
      </c>
      <c r="D67" s="50">
        <v>8.6017805700000005E-2</v>
      </c>
      <c r="E67" s="43">
        <f t="shared" si="8"/>
        <v>-3.0769230769230798</v>
      </c>
      <c r="F67" s="43">
        <f t="shared" si="8"/>
        <v>36.536199523809529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0.14599999999999999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16.431000000000001</v>
      </c>
      <c r="C69" s="50">
        <v>15.058</v>
      </c>
      <c r="D69" s="50">
        <v>12.081200809</v>
      </c>
      <c r="E69" s="43">
        <f t="shared" si="8"/>
        <v>-8.3561560464974818</v>
      </c>
      <c r="F69" s="43">
        <f t="shared" si="8"/>
        <v>-19.768888238809932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1.8129999999999999</v>
      </c>
      <c r="C70" s="50">
        <v>1.512</v>
      </c>
      <c r="D70" s="50">
        <v>1.5440196121</v>
      </c>
      <c r="E70" s="43">
        <f t="shared" si="8"/>
        <v>-16.602316602316598</v>
      </c>
      <c r="F70" s="43">
        <f t="shared" si="8"/>
        <v>2.1176992129629655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2.3149999999999999</v>
      </c>
      <c r="C71" s="50">
        <v>2.2240000000000002</v>
      </c>
      <c r="D71" s="50">
        <v>1.7934712484999999</v>
      </c>
      <c r="E71" s="43">
        <f t="shared" si="8"/>
        <v>-3.9308855291576568</v>
      </c>
      <c r="F71" s="43">
        <f t="shared" si="8"/>
        <v>-19.358307171762601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4.9000000000000002E-2</v>
      </c>
      <c r="C72" s="50">
        <v>2.5999999999999999E-2</v>
      </c>
      <c r="D72" s="50">
        <v>2.5805341700000001E-2</v>
      </c>
      <c r="E72" s="43">
        <f t="shared" si="8"/>
        <v>-46.938775510204088</v>
      </c>
      <c r="F72" s="43">
        <f t="shared" si="8"/>
        <v>-0.74868576923075925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4.4089999999999998</v>
      </c>
      <c r="C73" s="50">
        <v>4.2270000000000003</v>
      </c>
      <c r="D73" s="50">
        <v>3.4837211303000002</v>
      </c>
      <c r="E73" s="43">
        <f t="shared" si="8"/>
        <v>-4.127920163302325</v>
      </c>
      <c r="F73" s="43">
        <f t="shared" si="8"/>
        <v>-17.584075460137214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0.79900000000000004</v>
      </c>
      <c r="C74" s="50">
        <v>0.39800000000000002</v>
      </c>
      <c r="D74" s="50">
        <v>0.2752569782</v>
      </c>
      <c r="E74" s="43">
        <f t="shared" si="8"/>
        <v>-50.187734668335416</v>
      </c>
      <c r="F74" s="43">
        <f t="shared" si="8"/>
        <v>-30.839955226130655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4.2999999999999997E-2</v>
      </c>
      <c r="C75" s="50">
        <v>9.4E-2</v>
      </c>
      <c r="D75" s="50">
        <v>5.1610683400000003E-2</v>
      </c>
      <c r="E75" s="43">
        <f t="shared" si="8"/>
        <v>118.60465116279072</v>
      </c>
      <c r="F75" s="43">
        <f t="shared" si="8"/>
        <v>-45.095017659574467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0.19400000000000001</v>
      </c>
      <c r="C76" s="50">
        <v>0.17299999999999999</v>
      </c>
      <c r="D76" s="50">
        <v>0.15483205019999999</v>
      </c>
      <c r="E76" s="43">
        <f t="shared" si="8"/>
        <v>-10.824742268041247</v>
      </c>
      <c r="F76" s="43">
        <f t="shared" si="8"/>
        <v>-10.501705086705204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0.27</v>
      </c>
      <c r="C77" s="50">
        <v>5.8000000000000003E-2</v>
      </c>
      <c r="D77" s="50">
        <v>0.1118231474</v>
      </c>
      <c r="E77" s="43">
        <f t="shared" si="8"/>
        <v>-78.518518518518519</v>
      </c>
      <c r="F77" s="43">
        <f t="shared" si="8"/>
        <v>92.79853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2.1999999999999999E-2</v>
      </c>
      <c r="C78" s="50">
        <v>2.1000000000000001E-2</v>
      </c>
      <c r="D78" s="50">
        <v>1.72035611E-2</v>
      </c>
      <c r="E78" s="43">
        <f t="shared" si="8"/>
        <v>-4.5454545454545343</v>
      </c>
      <c r="F78" s="43">
        <f t="shared" si="8"/>
        <v>-18.078280476190479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5.6980000000000004</v>
      </c>
      <c r="C79" s="50">
        <v>5.4989999999999997</v>
      </c>
      <c r="D79" s="50">
        <v>4.0557395381000001</v>
      </c>
      <c r="E79" s="43">
        <f t="shared" si="8"/>
        <v>-3.4924534924535049</v>
      </c>
      <c r="F79" s="43">
        <f t="shared" si="8"/>
        <v>-26.245871283869786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0.82</v>
      </c>
      <c r="C80" s="50">
        <v>0.82699999999999996</v>
      </c>
      <c r="D80" s="50">
        <v>0.56771751749999999</v>
      </c>
      <c r="E80" s="43">
        <f t="shared" si="8"/>
        <v>0.85365853658536661</v>
      </c>
      <c r="F80" s="43">
        <f t="shared" si="8"/>
        <v>-31.352174425634821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15478</v>
      </c>
      <c r="C83" s="41">
        <v>16239</v>
      </c>
      <c r="D83" s="41">
        <v>20516</v>
      </c>
      <c r="E83" s="43">
        <f t="shared" ref="E83:F86" si="11">IFERROR((C83-B83)*100/B83,"Div by 0")</f>
        <v>4.9166558986949216</v>
      </c>
      <c r="F83" s="43">
        <f t="shared" si="11"/>
        <v>26.337828684032267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18.407</v>
      </c>
      <c r="C84" s="50">
        <v>19.219000000000001</v>
      </c>
      <c r="D84" s="50">
        <v>27.2567752</v>
      </c>
      <c r="E84" s="43">
        <f t="shared" si="11"/>
        <v>4.4113652414842246</v>
      </c>
      <c r="F84" s="43">
        <f t="shared" si="11"/>
        <v>41.822026119985424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No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73.685000000000002</v>
      </c>
      <c r="C85" s="50">
        <v>74.222999999999999</v>
      </c>
      <c r="D85" s="50">
        <v>67.912848507999996</v>
      </c>
      <c r="E85" s="43">
        <f t="shared" si="11"/>
        <v>0.73013503426748549</v>
      </c>
      <c r="F85" s="43">
        <f t="shared" si="11"/>
        <v>-8.5016120232273042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7.9080000000000004</v>
      </c>
      <c r="C86" s="50">
        <v>6.5579999999999998</v>
      </c>
      <c r="D86" s="50">
        <v>4.8303762917000004</v>
      </c>
      <c r="E86" s="43">
        <f t="shared" si="11"/>
        <v>-17.071320182094087</v>
      </c>
      <c r="F86" s="43">
        <f t="shared" si="11"/>
        <v>-26.343758894480018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3095</v>
      </c>
      <c r="C88" s="41">
        <v>3171</v>
      </c>
      <c r="D88" s="41">
        <v>3005</v>
      </c>
      <c r="E88" s="43">
        <f t="shared" ref="E88:F91" si="12">IFERROR((C88-B88)*100/B88,"Div by 0")</f>
        <v>2.4555735056542809</v>
      </c>
      <c r="F88" s="43">
        <f t="shared" si="12"/>
        <v>-5.2349416587827182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15.832000000000001</v>
      </c>
      <c r="C89" s="50">
        <v>16.809000000000001</v>
      </c>
      <c r="D89" s="50">
        <v>16.905158069999999</v>
      </c>
      <c r="E89" s="43">
        <f t="shared" si="12"/>
        <v>6.1710459828196074</v>
      </c>
      <c r="F89" s="43">
        <f t="shared" si="12"/>
        <v>0.57206300196322069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71.244</v>
      </c>
      <c r="C90" s="50">
        <v>72.626999999999995</v>
      </c>
      <c r="D90" s="50">
        <v>73.743760398999996</v>
      </c>
      <c r="E90" s="43">
        <f t="shared" si="12"/>
        <v>1.9412161024086176</v>
      </c>
      <c r="F90" s="43">
        <f t="shared" si="12"/>
        <v>1.5376656050780018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12.923999999999999</v>
      </c>
      <c r="C91" s="50">
        <v>10.564</v>
      </c>
      <c r="D91" s="50">
        <v>9.3510815308000002</v>
      </c>
      <c r="E91" s="43">
        <f t="shared" si="12"/>
        <v>-18.260600433302379</v>
      </c>
      <c r="F91" s="43">
        <f t="shared" si="12"/>
        <v>-11.481621253313138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8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6091</v>
      </c>
      <c r="C7" s="41">
        <v>6233</v>
      </c>
      <c r="D7" s="41">
        <v>5914</v>
      </c>
      <c r="E7" s="43">
        <f t="shared" ref="E7:F18" si="0">IFERROR((C7-B7)*100/B7,"Div by 0")</f>
        <v>2.3313084879330157</v>
      </c>
      <c r="F7" s="43">
        <f t="shared" si="0"/>
        <v>-5.1179207444248354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0</v>
      </c>
      <c r="C9" s="50">
        <v>0</v>
      </c>
      <c r="D9" s="50">
        <v>0</v>
      </c>
      <c r="E9" s="43" t="str">
        <f t="shared" si="0"/>
        <v>Div by 0</v>
      </c>
      <c r="F9" s="43" t="str">
        <f t="shared" si="0"/>
        <v>Div by 0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0</v>
      </c>
      <c r="C10" s="50">
        <v>0</v>
      </c>
      <c r="D10" s="50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0.87</v>
      </c>
      <c r="C11" s="50">
        <v>0.86599999999999999</v>
      </c>
      <c r="D11" s="50">
        <v>0.81163341219999996</v>
      </c>
      <c r="E11" s="43">
        <f t="shared" si="0"/>
        <v>-0.45977011494252917</v>
      </c>
      <c r="F11" s="43">
        <f t="shared" si="0"/>
        <v>-6.2778969745958468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</v>
      </c>
      <c r="C12" s="50">
        <v>1.6E-2</v>
      </c>
      <c r="D12" s="50">
        <v>1.6909029400000001E-2</v>
      </c>
      <c r="E12" s="43" t="str">
        <f t="shared" si="0"/>
        <v>Div by 0</v>
      </c>
      <c r="F12" s="43">
        <f t="shared" si="0"/>
        <v>5.6814337500000036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0.41</v>
      </c>
      <c r="C13" s="50">
        <v>0.46500000000000002</v>
      </c>
      <c r="D13" s="50">
        <v>0.42272573549999998</v>
      </c>
      <c r="E13" s="43">
        <f t="shared" si="0"/>
        <v>13.414634146341477</v>
      </c>
      <c r="F13" s="43">
        <f t="shared" si="0"/>
        <v>-9.0912396774193649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16.631</v>
      </c>
      <c r="C14" s="50">
        <v>15.593999999999999</v>
      </c>
      <c r="D14" s="50">
        <v>14.575583362</v>
      </c>
      <c r="E14" s="43">
        <f t="shared" si="0"/>
        <v>-6.2353436353797171</v>
      </c>
      <c r="F14" s="43">
        <f t="shared" si="0"/>
        <v>-6.5308236372963941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16.631</v>
      </c>
      <c r="C15" s="50">
        <v>15.593999999999999</v>
      </c>
      <c r="D15" s="50">
        <v>14.575583362</v>
      </c>
      <c r="E15" s="43">
        <f t="shared" si="0"/>
        <v>-6.2353436353797171</v>
      </c>
      <c r="F15" s="43">
        <f t="shared" si="0"/>
        <v>-6.5308236372963941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1457.48</v>
      </c>
      <c r="C17" s="50">
        <v>1602.5619999999999</v>
      </c>
      <c r="D17" s="50">
        <v>1771.5733852000001</v>
      </c>
      <c r="E17" s="43">
        <f t="shared" si="0"/>
        <v>9.9543046902873371</v>
      </c>
      <c r="F17" s="43">
        <f t="shared" si="0"/>
        <v>10.54632427325746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209.512</v>
      </c>
      <c r="C18" s="50">
        <v>223.31299999999999</v>
      </c>
      <c r="D18" s="50">
        <v>247.55140345000001</v>
      </c>
      <c r="E18" s="43">
        <f t="shared" si="0"/>
        <v>6.5872121883233357</v>
      </c>
      <c r="F18" s="43">
        <f t="shared" si="0"/>
        <v>10.854004670574497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1013</v>
      </c>
      <c r="C20" s="41">
        <v>972</v>
      </c>
      <c r="D20" s="41">
        <v>862</v>
      </c>
      <c r="E20" s="43">
        <f t="shared" ref="E20:F23" si="3">IFERROR((C20-B20)*100/B20,"Div by 0")</f>
        <v>-4.0473840078973344</v>
      </c>
      <c r="F20" s="43">
        <f t="shared" si="3"/>
        <v>-11.316872427983538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7.7</v>
      </c>
      <c r="C21" s="50">
        <v>8.5389999999999997</v>
      </c>
      <c r="D21" s="50">
        <v>8.2366589326999993</v>
      </c>
      <c r="E21" s="43">
        <f t="shared" si="3"/>
        <v>10.89610389610389</v>
      </c>
      <c r="F21" s="43">
        <f t="shared" si="3"/>
        <v>-3.5407081309286852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92.3</v>
      </c>
      <c r="C22" s="50">
        <v>91.460999999999999</v>
      </c>
      <c r="D22" s="50">
        <v>91.763341066999999</v>
      </c>
      <c r="E22" s="43">
        <f t="shared" si="3"/>
        <v>-0.90899241603466807</v>
      </c>
      <c r="F22" s="43">
        <f t="shared" si="3"/>
        <v>0.33056829358961787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1013</v>
      </c>
      <c r="C25" s="41">
        <v>972</v>
      </c>
      <c r="D25" s="41">
        <v>862</v>
      </c>
      <c r="E25" s="43">
        <f t="shared" ref="E25:F45" si="4">IFERROR((C25-B25)*100/B25,"Div by 0")</f>
        <v>-4.0473840078973344</v>
      </c>
      <c r="F25" s="43">
        <f t="shared" si="4"/>
        <v>-11.316872427983538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7.7</v>
      </c>
      <c r="C26" s="50">
        <v>8.5389999999999997</v>
      </c>
      <c r="D26" s="50">
        <v>8.2366589326999993</v>
      </c>
      <c r="E26" s="43">
        <f t="shared" si="4"/>
        <v>10.89610389610389</v>
      </c>
      <c r="F26" s="43">
        <f t="shared" si="4"/>
        <v>-3.5407081309286852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92.102999999999994</v>
      </c>
      <c r="C27" s="50">
        <v>91.254999999999995</v>
      </c>
      <c r="D27" s="50">
        <v>91.531322505999995</v>
      </c>
      <c r="E27" s="43">
        <f t="shared" si="4"/>
        <v>-0.92070833740486091</v>
      </c>
      <c r="F27" s="43">
        <f t="shared" si="4"/>
        <v>0.30280259273464427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0.19700000000000001</v>
      </c>
      <c r="C28" s="50">
        <v>0.20599999999999999</v>
      </c>
      <c r="D28" s="50">
        <v>0.2320185615</v>
      </c>
      <c r="E28" s="43">
        <f t="shared" si="4"/>
        <v>4.568527918781716</v>
      </c>
      <c r="F28" s="43">
        <f t="shared" si="4"/>
        <v>12.63036966019418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19.645</v>
      </c>
      <c r="C29" s="50">
        <v>19.753</v>
      </c>
      <c r="D29" s="50">
        <v>19.141531322999999</v>
      </c>
      <c r="E29" s="43">
        <f t="shared" si="4"/>
        <v>0.54975820819547239</v>
      </c>
      <c r="F29" s="43">
        <f t="shared" si="4"/>
        <v>-3.0955737204475335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40.670999999999999</v>
      </c>
      <c r="C30" s="50">
        <v>40.637999999999998</v>
      </c>
      <c r="D30" s="50">
        <v>38.631090487000002</v>
      </c>
      <c r="E30" s="43">
        <f t="shared" si="4"/>
        <v>-8.1138895035777953E-2</v>
      </c>
      <c r="F30" s="43">
        <f t="shared" si="4"/>
        <v>-4.9385046335941647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31.984000000000002</v>
      </c>
      <c r="C31" s="50">
        <v>31.893000000000001</v>
      </c>
      <c r="D31" s="50">
        <v>29.234338746999999</v>
      </c>
      <c r="E31" s="43">
        <f t="shared" si="4"/>
        <v>-0.28451725862931804</v>
      </c>
      <c r="F31" s="43">
        <f t="shared" si="4"/>
        <v>-8.3361905527858831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40.670999999999999</v>
      </c>
      <c r="C32" s="50">
        <v>40.637999999999998</v>
      </c>
      <c r="D32" s="50">
        <v>38.631090487000002</v>
      </c>
      <c r="E32" s="43">
        <f t="shared" si="4"/>
        <v>-8.1138895035777953E-2</v>
      </c>
      <c r="F32" s="43">
        <f t="shared" si="4"/>
        <v>-4.9385046335941647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1.2829999999999999</v>
      </c>
      <c r="C33" s="50">
        <v>0.92600000000000005</v>
      </c>
      <c r="D33" s="50">
        <v>0.69605568449999999</v>
      </c>
      <c r="E33" s="43">
        <f t="shared" si="4"/>
        <v>-27.82540919719407</v>
      </c>
      <c r="F33" s="43">
        <f t="shared" si="4"/>
        <v>-24.831999514038881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30.207000000000001</v>
      </c>
      <c r="C34" s="50">
        <v>30.247</v>
      </c>
      <c r="D34" s="50">
        <v>28.538283063000002</v>
      </c>
      <c r="E34" s="43">
        <f t="shared" si="4"/>
        <v>0.13241963783228769</v>
      </c>
      <c r="F34" s="43">
        <f t="shared" si="4"/>
        <v>-5.6492112837636741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10.464</v>
      </c>
      <c r="C35" s="50">
        <v>10.391</v>
      </c>
      <c r="D35" s="50">
        <v>10.092807425</v>
      </c>
      <c r="E35" s="43">
        <f t="shared" si="4"/>
        <v>-0.69762996941896405</v>
      </c>
      <c r="F35" s="43">
        <f t="shared" si="4"/>
        <v>-2.8697197093638711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40.375</v>
      </c>
      <c r="C36" s="50">
        <v>40.432000000000002</v>
      </c>
      <c r="D36" s="50">
        <v>38.167053363999997</v>
      </c>
      <c r="E36" s="43">
        <f t="shared" si="4"/>
        <v>0.14117647058824065</v>
      </c>
      <c r="F36" s="43">
        <f t="shared" si="4"/>
        <v>-5.601866432528702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59.329000000000001</v>
      </c>
      <c r="C37" s="50">
        <v>59.362000000000002</v>
      </c>
      <c r="D37" s="50">
        <v>61.368909512999998</v>
      </c>
      <c r="E37" s="43">
        <f t="shared" si="4"/>
        <v>5.5622039811898484E-2</v>
      </c>
      <c r="F37" s="43">
        <f t="shared" si="4"/>
        <v>3.3807983440584826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100</v>
      </c>
      <c r="D38" s="50">
        <v>100</v>
      </c>
      <c r="E38" s="43">
        <f t="shared" si="4"/>
        <v>0</v>
      </c>
      <c r="F38" s="43">
        <f t="shared" si="4"/>
        <v>0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100</v>
      </c>
      <c r="D39" s="50">
        <v>100</v>
      </c>
      <c r="E39" s="43">
        <f t="shared" si="4"/>
        <v>0</v>
      </c>
      <c r="F39" s="43">
        <f t="shared" si="4"/>
        <v>0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100</v>
      </c>
      <c r="D40" s="50">
        <v>100</v>
      </c>
      <c r="E40" s="43">
        <f t="shared" si="4"/>
        <v>0</v>
      </c>
      <c r="F40" s="43">
        <f t="shared" si="4"/>
        <v>0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89.536000000000001</v>
      </c>
      <c r="C41" s="50">
        <v>89.197999999999993</v>
      </c>
      <c r="D41" s="50">
        <v>90.603248260000001</v>
      </c>
      <c r="E41" s="43">
        <f t="shared" si="4"/>
        <v>-0.37750178699071668</v>
      </c>
      <c r="F41" s="43">
        <f t="shared" si="4"/>
        <v>1.5754257494562744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100</v>
      </c>
      <c r="D42" s="50">
        <v>100</v>
      </c>
      <c r="E42" s="43">
        <f t="shared" si="4"/>
        <v>0</v>
      </c>
      <c r="F42" s="43">
        <f t="shared" si="4"/>
        <v>0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100</v>
      </c>
      <c r="C43" s="50">
        <v>100</v>
      </c>
      <c r="D43" s="50">
        <v>100</v>
      </c>
      <c r="E43" s="43">
        <f t="shared" si="4"/>
        <v>0</v>
      </c>
      <c r="F43" s="43">
        <f t="shared" si="4"/>
        <v>0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40.670999999999999</v>
      </c>
      <c r="C44" s="50">
        <v>40.637999999999998</v>
      </c>
      <c r="D44" s="50">
        <v>38.631090487000002</v>
      </c>
      <c r="E44" s="43">
        <f t="shared" si="4"/>
        <v>-8.1138895035777953E-2</v>
      </c>
      <c r="F44" s="43">
        <f t="shared" si="4"/>
        <v>-4.9385046335941647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59.329000000000001</v>
      </c>
      <c r="C45" s="50">
        <v>59.362000000000002</v>
      </c>
      <c r="D45" s="50">
        <v>61.368909512999998</v>
      </c>
      <c r="E45" s="43">
        <f t="shared" si="4"/>
        <v>5.5622039811898484E-2</v>
      </c>
      <c r="F45" s="43">
        <f t="shared" si="4"/>
        <v>3.3807983440584826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1013</v>
      </c>
      <c r="C49" s="41">
        <v>972</v>
      </c>
      <c r="D49" s="41">
        <v>862</v>
      </c>
      <c r="E49" s="43">
        <f t="shared" ref="E49:F81" si="8">IFERROR((C49-B49)*100/B49,"Div by 0")</f>
        <v>-4.0473840078973344</v>
      </c>
      <c r="F49" s="43">
        <f t="shared" si="8"/>
        <v>-11.316872427983538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63.179000000000002</v>
      </c>
      <c r="C50" s="50">
        <v>62.551000000000002</v>
      </c>
      <c r="D50" s="50">
        <v>62.064965196999999</v>
      </c>
      <c r="E50" s="43">
        <f t="shared" si="8"/>
        <v>-0.99400117127526566</v>
      </c>
      <c r="F50" s="43">
        <f t="shared" si="8"/>
        <v>-0.7770216351457252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45.113999999999997</v>
      </c>
      <c r="C51" s="80">
        <v>44.033000000000001</v>
      </c>
      <c r="D51" s="80">
        <v>42.691415313</v>
      </c>
      <c r="E51" s="43">
        <f t="shared" si="8"/>
        <v>-2.3961519705634529</v>
      </c>
      <c r="F51" s="43">
        <f t="shared" si="8"/>
        <v>-3.046771028546774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2.073</v>
      </c>
      <c r="C52" s="50">
        <v>2.4689999999999999</v>
      </c>
      <c r="D52" s="50">
        <v>2.5522041763000001</v>
      </c>
      <c r="E52" s="43">
        <f t="shared" si="8"/>
        <v>19.102749638205498</v>
      </c>
      <c r="F52" s="43">
        <f t="shared" si="8"/>
        <v>3.3699544876468295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0.19700000000000001</v>
      </c>
      <c r="C53" s="50">
        <v>0.20599999999999999</v>
      </c>
      <c r="D53" s="50">
        <v>0.2320185615</v>
      </c>
      <c r="E53" s="43">
        <f t="shared" si="8"/>
        <v>4.568527918781716</v>
      </c>
      <c r="F53" s="43">
        <f t="shared" si="8"/>
        <v>12.63036966019418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2.1720000000000002</v>
      </c>
      <c r="C54" s="50">
        <v>1.9550000000000001</v>
      </c>
      <c r="D54" s="50">
        <v>1.9721577725999999</v>
      </c>
      <c r="E54" s="43">
        <f t="shared" si="8"/>
        <v>-9.9907918968692488</v>
      </c>
      <c r="F54" s="43">
        <f t="shared" si="8"/>
        <v>0.87763542710996634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</v>
      </c>
      <c r="C55" s="50">
        <v>0</v>
      </c>
      <c r="D55" s="50">
        <v>0</v>
      </c>
      <c r="E55" s="43" t="str">
        <f t="shared" si="8"/>
        <v>Div by 0</v>
      </c>
      <c r="F55" s="43" t="str">
        <f t="shared" si="8"/>
        <v>Div by 0</v>
      </c>
      <c r="G55" s="44" t="s">
        <v>119</v>
      </c>
      <c r="H55" s="45" t="str">
        <f t="shared" si="9"/>
        <v>N/A</v>
      </c>
      <c r="I55" s="45" t="str">
        <f t="shared" si="10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0</v>
      </c>
      <c r="C56" s="50">
        <v>0</v>
      </c>
      <c r="D56" s="50">
        <v>0</v>
      </c>
      <c r="E56" s="43" t="str">
        <f t="shared" si="8"/>
        <v>Div by 0</v>
      </c>
      <c r="F56" s="43" t="str">
        <f t="shared" si="8"/>
        <v>Div by 0</v>
      </c>
      <c r="G56" s="44" t="s">
        <v>119</v>
      </c>
      <c r="H56" s="45" t="str">
        <f t="shared" si="9"/>
        <v>N/A</v>
      </c>
      <c r="I56" s="45" t="str">
        <f t="shared" si="10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4.1459999999999999</v>
      </c>
      <c r="C57" s="50">
        <v>4.3209999999999997</v>
      </c>
      <c r="D57" s="50">
        <v>4.5243619490000002</v>
      </c>
      <c r="E57" s="43">
        <f t="shared" si="8"/>
        <v>4.2209358417752005</v>
      </c>
      <c r="F57" s="43">
        <f t="shared" si="8"/>
        <v>4.7063630872483335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9.9000000000000005E-2</v>
      </c>
      <c r="C58" s="50">
        <v>0.10299999999999999</v>
      </c>
      <c r="D58" s="50">
        <v>0.11600928069999999</v>
      </c>
      <c r="E58" s="43">
        <f t="shared" si="8"/>
        <v>4.04040404040403</v>
      </c>
      <c r="F58" s="43">
        <f t="shared" si="8"/>
        <v>12.630369611650487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0.19700000000000001</v>
      </c>
      <c r="C59" s="50">
        <v>0.20599999999999999</v>
      </c>
      <c r="D59" s="50">
        <v>0.11600928069999999</v>
      </c>
      <c r="E59" s="43">
        <f t="shared" si="8"/>
        <v>4.568527918781716</v>
      </c>
      <c r="F59" s="43">
        <f t="shared" si="8"/>
        <v>-43.68481519417476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2.27</v>
      </c>
      <c r="C60" s="50">
        <v>3.2919999999999998</v>
      </c>
      <c r="D60" s="50">
        <v>3.7122969837999999</v>
      </c>
      <c r="E60" s="43">
        <f t="shared" si="8"/>
        <v>45.022026431718047</v>
      </c>
      <c r="F60" s="43">
        <f t="shared" si="8"/>
        <v>12.767223080194416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0</v>
      </c>
      <c r="C61" s="50">
        <v>0</v>
      </c>
      <c r="D61" s="50">
        <v>0</v>
      </c>
      <c r="E61" s="43" t="str">
        <f t="shared" si="8"/>
        <v>Div by 0</v>
      </c>
      <c r="F61" s="43" t="str">
        <f t="shared" si="8"/>
        <v>Div by 0</v>
      </c>
      <c r="G61" s="44" t="s">
        <v>119</v>
      </c>
      <c r="H61" s="45" t="str">
        <f t="shared" si="9"/>
        <v>N/A</v>
      </c>
      <c r="I61" s="45" t="str">
        <f t="shared" si="10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1.974</v>
      </c>
      <c r="C62" s="50">
        <v>1.7490000000000001</v>
      </c>
      <c r="D62" s="50">
        <v>1.5081206496999999</v>
      </c>
      <c r="E62" s="43">
        <f t="shared" si="8"/>
        <v>-11.398176291793305</v>
      </c>
      <c r="F62" s="43">
        <f t="shared" si="8"/>
        <v>-13.772404248141806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1.3819999999999999</v>
      </c>
      <c r="C63" s="50">
        <v>1.337</v>
      </c>
      <c r="D63" s="50">
        <v>1.3921113689</v>
      </c>
      <c r="E63" s="43">
        <f t="shared" si="8"/>
        <v>-3.256150506512296</v>
      </c>
      <c r="F63" s="43">
        <f t="shared" si="8"/>
        <v>4.1220171204188496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2.073</v>
      </c>
      <c r="C64" s="50">
        <v>1.8520000000000001</v>
      </c>
      <c r="D64" s="50">
        <v>2.3201856148000002</v>
      </c>
      <c r="E64" s="43">
        <f t="shared" si="8"/>
        <v>-10.660877954655083</v>
      </c>
      <c r="F64" s="43">
        <f t="shared" si="8"/>
        <v>25.280000799136072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0.69099999999999995</v>
      </c>
      <c r="C65" s="50">
        <v>0.92600000000000005</v>
      </c>
      <c r="D65" s="50">
        <v>0.81206496520000004</v>
      </c>
      <c r="E65" s="43">
        <f t="shared" si="8"/>
        <v>34.008683068017383</v>
      </c>
      <c r="F65" s="43">
        <f t="shared" si="8"/>
        <v>-12.303999438444924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</v>
      </c>
      <c r="C66" s="50">
        <v>0</v>
      </c>
      <c r="D66" s="50">
        <v>0</v>
      </c>
      <c r="E66" s="43" t="str">
        <f t="shared" si="8"/>
        <v>Div by 0</v>
      </c>
      <c r="F66" s="43" t="str">
        <f t="shared" si="8"/>
        <v>Div by 0</v>
      </c>
      <c r="G66" s="44" t="s">
        <v>119</v>
      </c>
      <c r="H66" s="45" t="str">
        <f t="shared" si="9"/>
        <v>N/A</v>
      </c>
      <c r="I66" s="45" t="str">
        <f t="shared" si="10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0.29599999999999999</v>
      </c>
      <c r="C67" s="50">
        <v>0.10299999999999999</v>
      </c>
      <c r="D67" s="50">
        <v>0.11600928069999999</v>
      </c>
      <c r="E67" s="43">
        <f t="shared" si="8"/>
        <v>-65.202702702702709</v>
      </c>
      <c r="F67" s="43">
        <f t="shared" si="8"/>
        <v>12.630369611650487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0.49399999999999999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36.820999999999998</v>
      </c>
      <c r="C69" s="50">
        <v>37.448999999999998</v>
      </c>
      <c r="D69" s="50">
        <v>37.935034803000001</v>
      </c>
      <c r="E69" s="43">
        <f t="shared" si="8"/>
        <v>1.7055484641916301</v>
      </c>
      <c r="F69" s="43">
        <f t="shared" si="8"/>
        <v>1.2978578947368491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5.726</v>
      </c>
      <c r="C70" s="50">
        <v>5.1440000000000001</v>
      </c>
      <c r="D70" s="50">
        <v>5.6844547564000001</v>
      </c>
      <c r="E70" s="43">
        <f t="shared" si="8"/>
        <v>-10.164163464896959</v>
      </c>
      <c r="F70" s="43">
        <f t="shared" si="8"/>
        <v>10.506507706065317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10.167999999999999</v>
      </c>
      <c r="C71" s="50">
        <v>10.7</v>
      </c>
      <c r="D71" s="50">
        <v>11.252900232</v>
      </c>
      <c r="E71" s="43">
        <f t="shared" si="8"/>
        <v>5.2321007081038555</v>
      </c>
      <c r="F71" s="43">
        <f t="shared" si="8"/>
        <v>5.1672918878504746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0</v>
      </c>
      <c r="C72" s="50">
        <v>0</v>
      </c>
      <c r="D72" s="50">
        <v>0</v>
      </c>
      <c r="E72" s="43" t="str">
        <f t="shared" si="8"/>
        <v>Div by 0</v>
      </c>
      <c r="F72" s="43" t="str">
        <f t="shared" si="8"/>
        <v>Div by 0</v>
      </c>
      <c r="G72" s="44" t="s">
        <v>119</v>
      </c>
      <c r="H72" s="45" t="str">
        <f t="shared" si="9"/>
        <v>N/A</v>
      </c>
      <c r="I72" s="45" t="str">
        <f t="shared" si="10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4.3440000000000003</v>
      </c>
      <c r="C73" s="50">
        <v>4.7329999999999997</v>
      </c>
      <c r="D73" s="50">
        <v>4.7563805103999997</v>
      </c>
      <c r="E73" s="43">
        <f t="shared" si="8"/>
        <v>8.9548802946592847</v>
      </c>
      <c r="F73" s="43">
        <f t="shared" si="8"/>
        <v>0.49398923304458059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0.49399999999999999</v>
      </c>
      <c r="C74" s="50">
        <v>0.51400000000000001</v>
      </c>
      <c r="D74" s="50">
        <v>0.58004640370000005</v>
      </c>
      <c r="E74" s="43">
        <f t="shared" si="8"/>
        <v>4.0485829959514206</v>
      </c>
      <c r="F74" s="43">
        <f t="shared" si="8"/>
        <v>12.849494883268489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0.29599999999999999</v>
      </c>
      <c r="C75" s="50">
        <v>0.61699999999999999</v>
      </c>
      <c r="D75" s="50">
        <v>0.464037123</v>
      </c>
      <c r="E75" s="43">
        <f t="shared" si="8"/>
        <v>108.44594594594595</v>
      </c>
      <c r="F75" s="43">
        <f t="shared" si="8"/>
        <v>-24.791390113452188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0.59199999999999997</v>
      </c>
      <c r="C76" s="50">
        <v>0.61699999999999999</v>
      </c>
      <c r="D76" s="50">
        <v>0.69605568449999999</v>
      </c>
      <c r="E76" s="43">
        <f t="shared" si="8"/>
        <v>4.2229729729729772</v>
      </c>
      <c r="F76" s="43">
        <f t="shared" si="8"/>
        <v>12.812914829821718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0.88800000000000001</v>
      </c>
      <c r="C77" s="50">
        <v>0.72</v>
      </c>
      <c r="D77" s="50">
        <v>0.58004640370000005</v>
      </c>
      <c r="E77" s="43">
        <f t="shared" si="8"/>
        <v>-18.918918918918923</v>
      </c>
      <c r="F77" s="43">
        <f t="shared" si="8"/>
        <v>-19.437999486111099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0</v>
      </c>
      <c r="C78" s="50">
        <v>0</v>
      </c>
      <c r="D78" s="50">
        <v>0</v>
      </c>
      <c r="E78" s="43" t="str">
        <f t="shared" si="8"/>
        <v>Div by 0</v>
      </c>
      <c r="F78" s="43" t="str">
        <f t="shared" si="8"/>
        <v>Div by 0</v>
      </c>
      <c r="G78" s="44" t="s">
        <v>119</v>
      </c>
      <c r="H78" s="45" t="str">
        <f t="shared" si="9"/>
        <v>N/A</v>
      </c>
      <c r="I78" s="45" t="str">
        <f t="shared" si="10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12.34</v>
      </c>
      <c r="C79" s="50">
        <v>12.346</v>
      </c>
      <c r="D79" s="50">
        <v>11.716937355000001</v>
      </c>
      <c r="E79" s="43">
        <f t="shared" si="8"/>
        <v>4.8622366288494548E-2</v>
      </c>
      <c r="F79" s="43">
        <f t="shared" si="8"/>
        <v>-5.0952749473513643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1.974</v>
      </c>
      <c r="C80" s="50">
        <v>2.0579999999999998</v>
      </c>
      <c r="D80" s="50">
        <v>2.2041763341</v>
      </c>
      <c r="E80" s="43">
        <f t="shared" si="8"/>
        <v>4.2553191489361621</v>
      </c>
      <c r="F80" s="43">
        <f t="shared" si="8"/>
        <v>7.1028345043731882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412</v>
      </c>
      <c r="C83" s="41">
        <v>395</v>
      </c>
      <c r="D83" s="41">
        <v>333</v>
      </c>
      <c r="E83" s="43">
        <f t="shared" ref="E83:F86" si="11">IFERROR((C83-B83)*100/B83,"Div by 0")</f>
        <v>-4.1262135922330101</v>
      </c>
      <c r="F83" s="43">
        <f t="shared" si="11"/>
        <v>-15.69620253164557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35.68</v>
      </c>
      <c r="C84" s="50">
        <v>36.962000000000003</v>
      </c>
      <c r="D84" s="50">
        <v>41.441441441000002</v>
      </c>
      <c r="E84" s="43">
        <f t="shared" si="11"/>
        <v>3.5930493273542701</v>
      </c>
      <c r="F84" s="43">
        <f t="shared" si="11"/>
        <v>12.119045076024021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64.319999999999993</v>
      </c>
      <c r="C85" s="50">
        <v>63.037999999999997</v>
      </c>
      <c r="D85" s="50">
        <v>58.558558558999998</v>
      </c>
      <c r="E85" s="43">
        <f t="shared" si="11"/>
        <v>-1.9931592039800943</v>
      </c>
      <c r="F85" s="43">
        <f t="shared" si="11"/>
        <v>-7.1059383879564697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0</v>
      </c>
      <c r="C86" s="50">
        <v>0</v>
      </c>
      <c r="D86" s="50">
        <v>0</v>
      </c>
      <c r="E86" s="43" t="str">
        <f t="shared" si="11"/>
        <v>Div by 0</v>
      </c>
      <c r="F86" s="43" t="str">
        <f t="shared" si="11"/>
        <v>Div by 0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601</v>
      </c>
      <c r="C88" s="41">
        <v>577</v>
      </c>
      <c r="D88" s="41">
        <v>529</v>
      </c>
      <c r="E88" s="43">
        <f t="shared" ref="E88:F91" si="12">IFERROR((C88-B88)*100/B88,"Div by 0")</f>
        <v>-3.9933444259567388</v>
      </c>
      <c r="F88" s="43">
        <f t="shared" si="12"/>
        <v>-8.3188908145580598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13.644</v>
      </c>
      <c r="C89" s="50">
        <v>13.518000000000001</v>
      </c>
      <c r="D89" s="50">
        <v>13.421550095000001</v>
      </c>
      <c r="E89" s="43">
        <f t="shared" si="12"/>
        <v>-0.92348284960421756</v>
      </c>
      <c r="F89" s="43">
        <f t="shared" si="12"/>
        <v>-0.71349241751738457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86.355999999999995</v>
      </c>
      <c r="C90" s="50">
        <v>86.481999999999999</v>
      </c>
      <c r="D90" s="50">
        <v>86.578449904999999</v>
      </c>
      <c r="E90" s="43">
        <f t="shared" si="12"/>
        <v>0.14590763814906293</v>
      </c>
      <c r="F90" s="43">
        <f t="shared" si="12"/>
        <v>0.11152598806688103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0</v>
      </c>
      <c r="C91" s="50">
        <v>0</v>
      </c>
      <c r="D91" s="50">
        <v>0</v>
      </c>
      <c r="E91" s="43" t="str">
        <f t="shared" si="12"/>
        <v>Div by 0</v>
      </c>
      <c r="F91" s="43" t="str">
        <f t="shared" si="12"/>
        <v>Div by 0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7109375" style="71" customWidth="1"/>
    <col min="5" max="6" width="11.7109375" style="72" customWidth="1"/>
    <col min="7" max="8" width="11.7109375" style="20" customWidth="1"/>
    <col min="9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1039</v>
      </c>
      <c r="C7" s="41">
        <v>1047</v>
      </c>
      <c r="D7" s="74">
        <v>1053</v>
      </c>
      <c r="E7" s="43">
        <f t="shared" ref="E7:F22" si="0">IFERROR((C7-B7)*100/B7,"Div by 0")</f>
        <v>0.76997112608277185</v>
      </c>
      <c r="F7" s="43">
        <f t="shared" si="0"/>
        <v>0.57306590257879653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50.048000000000002</v>
      </c>
      <c r="C8" s="50">
        <v>49.951999999999998</v>
      </c>
      <c r="D8" s="75">
        <v>49.857549857999999</v>
      </c>
      <c r="E8" s="43">
        <f t="shared" si="0"/>
        <v>-0.19181585677750088</v>
      </c>
      <c r="F8" s="43">
        <f t="shared" si="0"/>
        <v>-0.18908180253042814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15.881</v>
      </c>
      <c r="C9" s="50">
        <v>8.3089999999999993</v>
      </c>
      <c r="D9" s="75">
        <v>6.0778727444999996</v>
      </c>
      <c r="E9" s="43">
        <f t="shared" si="0"/>
        <v>-47.679617152572256</v>
      </c>
      <c r="F9" s="43">
        <f t="shared" si="0"/>
        <v>-26.851934715368877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49.951999999999998</v>
      </c>
      <c r="C10" s="50">
        <v>50.048000000000002</v>
      </c>
      <c r="D10" s="75">
        <v>50.142450142000001</v>
      </c>
      <c r="E10" s="43">
        <f t="shared" si="0"/>
        <v>0.19218449711723984</v>
      </c>
      <c r="F10" s="43">
        <f t="shared" si="0"/>
        <v>0.18871911365089405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</v>
      </c>
      <c r="C11" s="50">
        <v>9.6000000000000002E-2</v>
      </c>
      <c r="D11" s="75">
        <v>9.4966761600000005E-2</v>
      </c>
      <c r="E11" s="43" t="str">
        <f t="shared" si="0"/>
        <v>Div by 0</v>
      </c>
      <c r="F11" s="43">
        <f t="shared" si="0"/>
        <v>-1.0762899999999971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9.6000000000000002E-2</v>
      </c>
      <c r="D12" s="75">
        <v>9.4966761600000005E-2</v>
      </c>
      <c r="E12" s="43" t="str">
        <f t="shared" si="0"/>
        <v>Div by 0</v>
      </c>
      <c r="F12" s="43">
        <f t="shared" si="0"/>
        <v>-1.0762899999999971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31.28</v>
      </c>
      <c r="C13" s="50">
        <v>33.429000000000002</v>
      </c>
      <c r="D13" s="75">
        <v>30.484330484000001</v>
      </c>
      <c r="E13" s="43">
        <f t="shared" si="0"/>
        <v>6.8702046035805653</v>
      </c>
      <c r="F13" s="43">
        <f t="shared" si="0"/>
        <v>-8.808727500074788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99.903999999999996</v>
      </c>
      <c r="C14" s="50">
        <v>99.903999999999996</v>
      </c>
      <c r="D14" s="75">
        <v>99.810066477000007</v>
      </c>
      <c r="E14" s="43">
        <f t="shared" si="0"/>
        <v>0</v>
      </c>
      <c r="F14" s="43">
        <f t="shared" si="0"/>
        <v>-9.4023785834390819E-2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98.171000000000006</v>
      </c>
      <c r="C15" s="50">
        <v>99.903999999999996</v>
      </c>
      <c r="D15" s="75">
        <v>99.810066477000007</v>
      </c>
      <c r="E15" s="43">
        <f t="shared" si="0"/>
        <v>1.7652871010787194</v>
      </c>
      <c r="F15" s="43">
        <f t="shared" si="0"/>
        <v>-9.4023785834390819E-2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3207.9859999999999</v>
      </c>
      <c r="C17" s="50">
        <v>3444.837</v>
      </c>
      <c r="D17" s="75">
        <v>3776.6619182999998</v>
      </c>
      <c r="E17" s="43">
        <f t="shared" si="0"/>
        <v>7.3831681310329955</v>
      </c>
      <c r="F17" s="43">
        <f t="shared" si="0"/>
        <v>9.63252886275896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247.32599999999999</v>
      </c>
      <c r="C18" s="50">
        <v>257.55799999999999</v>
      </c>
      <c r="D18" s="75">
        <v>264.79677113000002</v>
      </c>
      <c r="E18" s="43">
        <f t="shared" si="0"/>
        <v>4.137049885576122</v>
      </c>
      <c r="F18" s="43">
        <f t="shared" si="0"/>
        <v>2.8105402006538456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1038</v>
      </c>
      <c r="C20" s="41">
        <v>1046</v>
      </c>
      <c r="D20" s="74">
        <v>1051</v>
      </c>
      <c r="E20" s="43">
        <f t="shared" ref="E20:F23" si="3">IFERROR((C20-B20)*100/B20,"Div by 0")</f>
        <v>0.77071290944123316</v>
      </c>
      <c r="F20" s="43">
        <f t="shared" si="0"/>
        <v>0.47801147227533458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100</v>
      </c>
      <c r="C21" s="50">
        <v>99.903999999999996</v>
      </c>
      <c r="D21" s="75">
        <v>99.809705042999994</v>
      </c>
      <c r="E21" s="43">
        <f t="shared" si="3"/>
        <v>-9.6000000000003638E-2</v>
      </c>
      <c r="F21" s="43">
        <f t="shared" si="0"/>
        <v>-9.4385567144461141E-2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</v>
      </c>
      <c r="C22" s="50">
        <v>9.6000000000000002E-2</v>
      </c>
      <c r="D22" s="75">
        <v>0.1902949572</v>
      </c>
      <c r="E22" s="43" t="str">
        <f t="shared" si="3"/>
        <v>Div by 0</v>
      </c>
      <c r="F22" s="43">
        <f t="shared" si="0"/>
        <v>98.223913749999994</v>
      </c>
      <c r="G22" s="44" t="s">
        <v>119</v>
      </c>
      <c r="H22" s="44" t="str">
        <f t="shared" si="5"/>
        <v>N/A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1020</v>
      </c>
      <c r="C25" s="41">
        <v>1046</v>
      </c>
      <c r="D25" s="74">
        <v>1051</v>
      </c>
      <c r="E25" s="43">
        <f t="shared" ref="E25:F45" si="6">IFERROR((C25-B25)*100/B25,"Div by 0")</f>
        <v>2.5490196078431371</v>
      </c>
      <c r="F25" s="43">
        <f t="shared" si="6"/>
        <v>0.47801147227533458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100</v>
      </c>
      <c r="C26" s="50">
        <v>99.903999999999996</v>
      </c>
      <c r="D26" s="75">
        <v>99.809705042999994</v>
      </c>
      <c r="E26" s="43">
        <f t="shared" si="6"/>
        <v>-9.6000000000003638E-2</v>
      </c>
      <c r="F26" s="43">
        <f t="shared" si="6"/>
        <v>-9.4385567144461141E-2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0</v>
      </c>
      <c r="C27" s="50">
        <v>9.6000000000000002E-2</v>
      </c>
      <c r="D27" s="75">
        <v>0.1902949572</v>
      </c>
      <c r="E27" s="43" t="str">
        <f t="shared" si="6"/>
        <v>Div by 0</v>
      </c>
      <c r="F27" s="43">
        <f t="shared" si="6"/>
        <v>98.223913749999994</v>
      </c>
      <c r="G27" s="44" t="s">
        <v>119</v>
      </c>
      <c r="H27" s="44" t="str">
        <f t="shared" si="7"/>
        <v>N/A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75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0.19600000000000001</v>
      </c>
      <c r="C29" s="50">
        <v>0.191</v>
      </c>
      <c r="D29" s="75">
        <v>0.38058991440000001</v>
      </c>
      <c r="E29" s="43">
        <f t="shared" si="6"/>
        <v>-2.5510204081632675</v>
      </c>
      <c r="F29" s="43">
        <f t="shared" si="6"/>
        <v>99.261735287958118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0.39200000000000002</v>
      </c>
      <c r="C30" s="50">
        <v>0.38200000000000001</v>
      </c>
      <c r="D30" s="75">
        <v>0.57088487160000001</v>
      </c>
      <c r="E30" s="43">
        <f t="shared" si="6"/>
        <v>-2.5510204081632675</v>
      </c>
      <c r="F30" s="43">
        <f t="shared" si="6"/>
        <v>49.446301465968588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0.19600000000000001</v>
      </c>
      <c r="C31" s="50">
        <v>0.191</v>
      </c>
      <c r="D31" s="75">
        <v>0.38058991440000001</v>
      </c>
      <c r="E31" s="43">
        <f t="shared" si="6"/>
        <v>-2.5510204081632675</v>
      </c>
      <c r="F31" s="43">
        <f t="shared" si="6"/>
        <v>99.261735287958118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0.39200000000000002</v>
      </c>
      <c r="C32" s="50">
        <v>0.38200000000000001</v>
      </c>
      <c r="D32" s="75">
        <v>0.57088487160000001</v>
      </c>
      <c r="E32" s="43">
        <f t="shared" si="6"/>
        <v>-2.5510204081632675</v>
      </c>
      <c r="F32" s="43">
        <f t="shared" si="6"/>
        <v>49.446301465968588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0</v>
      </c>
      <c r="C33" s="50">
        <v>0</v>
      </c>
      <c r="D33" s="75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4" t="str">
        <f t="shared" si="7"/>
        <v>N/A</v>
      </c>
      <c r="I33" s="44" t="str">
        <f t="shared" si="8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0.39200000000000002</v>
      </c>
      <c r="C34" s="50">
        <v>0.38200000000000001</v>
      </c>
      <c r="D34" s="75">
        <v>0.57088487160000001</v>
      </c>
      <c r="E34" s="43">
        <f t="shared" si="6"/>
        <v>-2.5510204081632675</v>
      </c>
      <c r="F34" s="43">
        <f t="shared" si="6"/>
        <v>49.446301465968588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0</v>
      </c>
      <c r="C35" s="50">
        <v>0</v>
      </c>
      <c r="D35" s="75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4" t="str">
        <f t="shared" si="7"/>
        <v>N/A</v>
      </c>
      <c r="I35" s="44" t="str">
        <f t="shared" si="8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0.39200000000000002</v>
      </c>
      <c r="C36" s="50">
        <v>0.38200000000000001</v>
      </c>
      <c r="D36" s="75">
        <v>0.57088487160000001</v>
      </c>
      <c r="E36" s="43">
        <f t="shared" si="6"/>
        <v>-2.5510204081632675</v>
      </c>
      <c r="F36" s="43">
        <f t="shared" si="6"/>
        <v>49.446301465968588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99.608000000000004</v>
      </c>
      <c r="C37" s="50">
        <v>98.852999999999994</v>
      </c>
      <c r="D37" s="75">
        <v>99.143672692999999</v>
      </c>
      <c r="E37" s="43">
        <f t="shared" si="6"/>
        <v>-0.75797124728938403</v>
      </c>
      <c r="F37" s="43">
        <f t="shared" si="6"/>
        <v>0.29404539366534632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99.234999999999999</v>
      </c>
      <c r="D38" s="75">
        <v>99.714557564000003</v>
      </c>
      <c r="E38" s="43">
        <f t="shared" si="6"/>
        <v>-0.76500000000000057</v>
      </c>
      <c r="F38" s="43">
        <f t="shared" si="6"/>
        <v>0.48325446062377569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99.234999999999999</v>
      </c>
      <c r="D39" s="75">
        <v>99.714557564000003</v>
      </c>
      <c r="E39" s="43">
        <f t="shared" si="6"/>
        <v>-0.76500000000000057</v>
      </c>
      <c r="F39" s="43">
        <f t="shared" si="6"/>
        <v>0.48325446062377569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99.234999999999999</v>
      </c>
      <c r="D40" s="75">
        <v>99.714557564000003</v>
      </c>
      <c r="E40" s="43">
        <f t="shared" si="6"/>
        <v>-0.76500000000000057</v>
      </c>
      <c r="F40" s="43">
        <f t="shared" si="6"/>
        <v>0.48325446062377569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87.549000000000007</v>
      </c>
      <c r="C41" s="50">
        <v>84.799000000000007</v>
      </c>
      <c r="D41" s="75">
        <v>83.634633682</v>
      </c>
      <c r="E41" s="43">
        <f t="shared" si="6"/>
        <v>-3.1410981279055155</v>
      </c>
      <c r="F41" s="43">
        <f t="shared" si="6"/>
        <v>-1.373089680302841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99.234999999999999</v>
      </c>
      <c r="D42" s="75">
        <v>99.714557564000003</v>
      </c>
      <c r="E42" s="43">
        <f t="shared" si="6"/>
        <v>-0.76500000000000057</v>
      </c>
      <c r="F42" s="43">
        <f t="shared" si="6"/>
        <v>0.48325446062377569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100</v>
      </c>
      <c r="C43" s="50">
        <v>98.566000000000003</v>
      </c>
      <c r="D43" s="75">
        <v>98.953377735000004</v>
      </c>
      <c r="E43" s="43">
        <f t="shared" si="6"/>
        <v>-1.4339999999999975</v>
      </c>
      <c r="F43" s="43">
        <f t="shared" si="6"/>
        <v>0.39301354929691895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0.39200000000000002</v>
      </c>
      <c r="C44" s="50">
        <v>0.38200000000000001</v>
      </c>
      <c r="D44" s="75">
        <v>0.57088487160000001</v>
      </c>
      <c r="E44" s="43">
        <f t="shared" si="6"/>
        <v>-2.5510204081632675</v>
      </c>
      <c r="F44" s="43">
        <f t="shared" si="6"/>
        <v>49.446301465968588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99.608000000000004</v>
      </c>
      <c r="C45" s="50">
        <v>98.852999999999994</v>
      </c>
      <c r="D45" s="75">
        <v>99.143672692999999</v>
      </c>
      <c r="E45" s="43">
        <f t="shared" si="6"/>
        <v>-0.75797124728938403</v>
      </c>
      <c r="F45" s="43">
        <f t="shared" si="6"/>
        <v>0.29404539366534632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1038</v>
      </c>
      <c r="C49" s="41">
        <v>1031</v>
      </c>
      <c r="D49" s="74">
        <v>1040</v>
      </c>
      <c r="E49" s="43">
        <f t="shared" ref="E49:F81" si="10">IFERROR((C49-B49)*100/B49,"Div by 0")</f>
        <v>-0.67437379576107903</v>
      </c>
      <c r="F49" s="43">
        <f t="shared" si="10"/>
        <v>0.87293889427740057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0</v>
      </c>
      <c r="C50" s="50">
        <v>1.746</v>
      </c>
      <c r="D50" s="75">
        <v>1.5384615385</v>
      </c>
      <c r="E50" s="43" t="str">
        <f t="shared" si="10"/>
        <v>Div by 0</v>
      </c>
      <c r="F50" s="43">
        <f t="shared" si="10"/>
        <v>-11.886509822451318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N/A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0</v>
      </c>
      <c r="C51" s="80">
        <v>0.58199999999999996</v>
      </c>
      <c r="D51" s="81">
        <v>0.5769230769</v>
      </c>
      <c r="E51" s="43" t="str">
        <f t="shared" si="10"/>
        <v>Div by 0</v>
      </c>
      <c r="F51" s="43">
        <f t="shared" si="10"/>
        <v>-0.87232355670102479</v>
      </c>
      <c r="G51" s="44" t="s">
        <v>119</v>
      </c>
      <c r="H51" s="44" t="str">
        <f t="shared" si="12"/>
        <v>N/A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</v>
      </c>
      <c r="C52" s="50">
        <v>0</v>
      </c>
      <c r="D52" s="75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4" t="str">
        <f t="shared" si="12"/>
        <v>N/A</v>
      </c>
      <c r="I52" s="44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0</v>
      </c>
      <c r="C54" s="50">
        <v>0</v>
      </c>
      <c r="D54" s="75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4" t="str">
        <f t="shared" si="12"/>
        <v>N/A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5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0</v>
      </c>
      <c r="D57" s="75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4" t="str">
        <f t="shared" si="12"/>
        <v>N/A</v>
      </c>
      <c r="I57" s="44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0</v>
      </c>
      <c r="D58" s="75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4" t="str">
        <f t="shared" si="12"/>
        <v>N/A</v>
      </c>
      <c r="I58" s="44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</v>
      </c>
      <c r="C60" s="50">
        <v>0</v>
      </c>
      <c r="D60" s="75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4" t="str">
        <f t="shared" si="12"/>
        <v>N/A</v>
      </c>
      <c r="I60" s="44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0</v>
      </c>
      <c r="C61" s="50">
        <v>1.1639999999999999</v>
      </c>
      <c r="D61" s="75">
        <v>0.9615384615</v>
      </c>
      <c r="E61" s="43" t="str">
        <f t="shared" si="10"/>
        <v>Div by 0</v>
      </c>
      <c r="F61" s="43">
        <f t="shared" si="10"/>
        <v>-17.39360296391752</v>
      </c>
      <c r="G61" s="44" t="s">
        <v>119</v>
      </c>
      <c r="H61" s="44" t="str">
        <f t="shared" si="12"/>
        <v>N/A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0</v>
      </c>
      <c r="C62" s="50">
        <v>0</v>
      </c>
      <c r="D62" s="75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4" t="str">
        <f t="shared" si="12"/>
        <v>N/A</v>
      </c>
      <c r="I62" s="44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</v>
      </c>
      <c r="D63" s="75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4" t="str">
        <f t="shared" si="12"/>
        <v>N/A</v>
      </c>
      <c r="I63" s="44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5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5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</v>
      </c>
      <c r="C68" s="50">
        <v>0</v>
      </c>
      <c r="D68" s="75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100</v>
      </c>
      <c r="C69" s="50">
        <v>98.254000000000005</v>
      </c>
      <c r="D69" s="75">
        <v>98.461538461999993</v>
      </c>
      <c r="E69" s="43">
        <f t="shared" si="10"/>
        <v>-1.7459999999999951</v>
      </c>
      <c r="F69" s="43">
        <f t="shared" si="10"/>
        <v>0.21122647627576285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</v>
      </c>
      <c r="C70" s="50">
        <v>0.19400000000000001</v>
      </c>
      <c r="D70" s="75">
        <v>0</v>
      </c>
      <c r="E70" s="43" t="str">
        <f t="shared" si="10"/>
        <v>Div by 0</v>
      </c>
      <c r="F70" s="43">
        <f t="shared" si="10"/>
        <v>-100.00000000000001</v>
      </c>
      <c r="G70" s="44" t="s">
        <v>119</v>
      </c>
      <c r="H70" s="44" t="str">
        <f t="shared" si="12"/>
        <v>N/A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</v>
      </c>
      <c r="C71" s="50">
        <v>0.19400000000000001</v>
      </c>
      <c r="D71" s="75">
        <v>0.1923076923</v>
      </c>
      <c r="E71" s="43" t="str">
        <f t="shared" si="10"/>
        <v>Div by 0</v>
      </c>
      <c r="F71" s="43">
        <f t="shared" si="10"/>
        <v>-0.87232355670103423</v>
      </c>
      <c r="G71" s="44" t="s">
        <v>119</v>
      </c>
      <c r="H71" s="44" t="str">
        <f t="shared" si="12"/>
        <v>N/A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5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</v>
      </c>
      <c r="C73" s="50">
        <v>0.38800000000000001</v>
      </c>
      <c r="D73" s="75">
        <v>0.4807692308</v>
      </c>
      <c r="E73" s="43" t="str">
        <f t="shared" si="10"/>
        <v>Div by 0</v>
      </c>
      <c r="F73" s="43">
        <f t="shared" si="10"/>
        <v>23.909595567010307</v>
      </c>
      <c r="G73" s="44" t="s">
        <v>119</v>
      </c>
      <c r="H73" s="44" t="str">
        <f t="shared" si="12"/>
        <v>N/A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0</v>
      </c>
      <c r="D75" s="75">
        <v>0</v>
      </c>
      <c r="E75" s="43" t="str">
        <f t="shared" si="10"/>
        <v>Div by 0</v>
      </c>
      <c r="F75" s="43" t="str">
        <f t="shared" si="10"/>
        <v>Div by 0</v>
      </c>
      <c r="G75" s="44" t="s">
        <v>119</v>
      </c>
      <c r="H75" s="44" t="str">
        <f t="shared" si="12"/>
        <v>N/A</v>
      </c>
      <c r="I75" s="44" t="str">
        <f t="shared" si="11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0.38800000000000001</v>
      </c>
      <c r="D76" s="75">
        <v>0.3846153846</v>
      </c>
      <c r="E76" s="43" t="str">
        <f t="shared" si="10"/>
        <v>Div by 0</v>
      </c>
      <c r="F76" s="43">
        <f t="shared" si="10"/>
        <v>-0.87232355670103423</v>
      </c>
      <c r="G76" s="44" t="s">
        <v>119</v>
      </c>
      <c r="H76" s="44" t="str">
        <f t="shared" si="12"/>
        <v>N/A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5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100</v>
      </c>
      <c r="C79" s="50">
        <v>97.09</v>
      </c>
      <c r="D79" s="75">
        <v>97.403846153999993</v>
      </c>
      <c r="E79" s="43">
        <f t="shared" si="10"/>
        <v>-2.9099999999999966</v>
      </c>
      <c r="F79" s="43">
        <f t="shared" si="10"/>
        <v>0.32325281079409773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4</v>
      </c>
      <c r="C83" s="41">
        <v>4</v>
      </c>
      <c r="D83" s="74">
        <v>6</v>
      </c>
      <c r="E83" s="43">
        <f t="shared" ref="E83:F86" si="13">IFERROR((C83-B83)*100/B83,"Div by 0")</f>
        <v>0</v>
      </c>
      <c r="F83" s="43">
        <f t="shared" si="13"/>
        <v>50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100</v>
      </c>
      <c r="C84" s="50">
        <v>100</v>
      </c>
      <c r="D84" s="75">
        <v>66.666666667000001</v>
      </c>
      <c r="E84" s="43">
        <f t="shared" si="13"/>
        <v>0</v>
      </c>
      <c r="F84" s="43">
        <f t="shared" si="13"/>
        <v>-33.333333332999999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No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0</v>
      </c>
      <c r="C85" s="50">
        <v>0</v>
      </c>
      <c r="D85" s="75">
        <v>33.333333332999999</v>
      </c>
      <c r="E85" s="43" t="str">
        <f t="shared" si="13"/>
        <v>Div by 0</v>
      </c>
      <c r="F85" s="43" t="str">
        <f t="shared" si="13"/>
        <v>Div by 0</v>
      </c>
      <c r="G85" s="44" t="s">
        <v>119</v>
      </c>
      <c r="H85" s="44" t="str">
        <f t="shared" si="15"/>
        <v>N/A</v>
      </c>
      <c r="I85" s="44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0</v>
      </c>
      <c r="C86" s="50">
        <v>0</v>
      </c>
      <c r="D86" s="75">
        <v>0</v>
      </c>
      <c r="E86" s="43" t="str">
        <f t="shared" si="13"/>
        <v>Div by 0</v>
      </c>
      <c r="F86" s="43" t="str">
        <f t="shared" si="13"/>
        <v>Div by 0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1016</v>
      </c>
      <c r="C88" s="41">
        <v>1034</v>
      </c>
      <c r="D88" s="74">
        <v>1042</v>
      </c>
      <c r="E88" s="43">
        <f t="shared" ref="E88:F91" si="16">IFERROR((C88-B88)*100/B88,"Div by 0")</f>
        <v>1.7716535433070866</v>
      </c>
      <c r="F88" s="43">
        <f t="shared" si="16"/>
        <v>0.77369439071566726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30.315000000000001</v>
      </c>
      <c r="C89" s="50">
        <v>33.075000000000003</v>
      </c>
      <c r="D89" s="75">
        <v>33.39731286</v>
      </c>
      <c r="E89" s="43">
        <f t="shared" si="16"/>
        <v>9.104403760514602</v>
      </c>
      <c r="F89" s="43">
        <f t="shared" si="16"/>
        <v>0.97449088435373143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64.37</v>
      </c>
      <c r="C90" s="50">
        <v>61.798999999999999</v>
      </c>
      <c r="D90" s="75">
        <v>62.188099807999997</v>
      </c>
      <c r="E90" s="43">
        <f t="shared" si="16"/>
        <v>-3.9940966288643849</v>
      </c>
      <c r="F90" s="43">
        <f t="shared" si="16"/>
        <v>0.62962152785643366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5.3150000000000004</v>
      </c>
      <c r="C91" s="50">
        <v>5.1260000000000003</v>
      </c>
      <c r="D91" s="75">
        <v>4.4145873321</v>
      </c>
      <c r="E91" s="43">
        <f t="shared" si="16"/>
        <v>-3.5559736594543754</v>
      </c>
      <c r="F91" s="43">
        <f t="shared" si="16"/>
        <v>-13.878514785407731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8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8"/>
      <c r="C2" s="68"/>
      <c r="D2" s="68"/>
      <c r="E2" s="68"/>
      <c r="F2" s="68"/>
      <c r="G2" s="68"/>
      <c r="H2" s="68"/>
      <c r="I2" s="68"/>
    </row>
    <row r="3" spans="1:35" ht="15.75" customHeight="1">
      <c r="A3" s="1" t="s">
        <v>132</v>
      </c>
      <c r="B3" s="69"/>
      <c r="C3" s="69"/>
      <c r="D3" s="69"/>
      <c r="E3" s="69"/>
      <c r="F3" s="69"/>
      <c r="G3" s="69"/>
      <c r="H3" s="69"/>
      <c r="I3" s="69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9687</v>
      </c>
      <c r="C7" s="41">
        <v>9849</v>
      </c>
      <c r="D7" s="74">
        <v>10559</v>
      </c>
      <c r="E7" s="43">
        <f t="shared" ref="E7:F22" si="0">IFERROR((C7-B7)*100/B7,"Div by 0")</f>
        <v>1.6723443790647259</v>
      </c>
      <c r="F7" s="43">
        <f t="shared" si="0"/>
        <v>7.2088536907300229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0</v>
      </c>
      <c r="C8" s="50">
        <v>0</v>
      </c>
      <c r="D8" s="75">
        <v>0</v>
      </c>
      <c r="E8" s="43" t="str">
        <f t="shared" si="0"/>
        <v>Div by 0</v>
      </c>
      <c r="F8" s="43" t="str">
        <f t="shared" si="0"/>
        <v>Div by 0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5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1.7030000000000001</v>
      </c>
      <c r="C10" s="50">
        <v>0.88300000000000001</v>
      </c>
      <c r="D10" s="75">
        <v>0.60611800360000001</v>
      </c>
      <c r="E10" s="43">
        <f t="shared" si="0"/>
        <v>-48.150322959483262</v>
      </c>
      <c r="F10" s="43">
        <f t="shared" si="0"/>
        <v>-31.356964484711213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0.124</v>
      </c>
      <c r="C11" s="50">
        <v>7.0999999999999994E-2</v>
      </c>
      <c r="D11" s="75">
        <v>4.7352969000000002E-2</v>
      </c>
      <c r="E11" s="43">
        <f t="shared" si="0"/>
        <v>-42.741935483870975</v>
      </c>
      <c r="F11" s="43">
        <f t="shared" si="0"/>
        <v>-33.305677464788729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2.1000000000000001E-2</v>
      </c>
      <c r="C12" s="50">
        <v>0.02</v>
      </c>
      <c r="D12" s="75">
        <v>9.4705937999999996E-3</v>
      </c>
      <c r="E12" s="43">
        <f t="shared" si="0"/>
        <v>-4.7619047619047654</v>
      </c>
      <c r="F12" s="43">
        <f t="shared" si="0"/>
        <v>-52.647030999999998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48.395000000000003</v>
      </c>
      <c r="C13" s="50">
        <v>48.35</v>
      </c>
      <c r="D13" s="75">
        <v>47.835969315</v>
      </c>
      <c r="E13" s="43">
        <f t="shared" si="0"/>
        <v>-9.2984812480631687E-2</v>
      </c>
      <c r="F13" s="43">
        <f t="shared" si="0"/>
        <v>-1.0631451602895585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49.551000000000002</v>
      </c>
      <c r="C14" s="50">
        <v>49.274000000000001</v>
      </c>
      <c r="D14" s="75">
        <v>48.612558006999997</v>
      </c>
      <c r="E14" s="43">
        <f t="shared" si="0"/>
        <v>-0.55901999959637749</v>
      </c>
      <c r="F14" s="43">
        <f t="shared" si="0"/>
        <v>-1.3423752749929048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49.375</v>
      </c>
      <c r="C15" s="50">
        <v>49.274000000000001</v>
      </c>
      <c r="D15" s="75">
        <v>48.612558006999997</v>
      </c>
      <c r="E15" s="43">
        <f t="shared" si="0"/>
        <v>-0.20455696202531462</v>
      </c>
      <c r="F15" s="43">
        <f t="shared" si="0"/>
        <v>-1.3423752749929048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245.29</v>
      </c>
      <c r="C17" s="50">
        <v>229.245</v>
      </c>
      <c r="D17" s="75">
        <v>223.17586893000001</v>
      </c>
      <c r="E17" s="43">
        <f t="shared" si="0"/>
        <v>-6.5412369032573636</v>
      </c>
      <c r="F17" s="43">
        <f t="shared" si="0"/>
        <v>-2.6474431590656273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27.608000000000001</v>
      </c>
      <c r="C18" s="50">
        <v>25.939</v>
      </c>
      <c r="D18" s="75">
        <v>24.977649399000001</v>
      </c>
      <c r="E18" s="43">
        <f t="shared" si="0"/>
        <v>-6.0453491741524203</v>
      </c>
      <c r="F18" s="43">
        <f t="shared" si="0"/>
        <v>-3.706197621342378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4800</v>
      </c>
      <c r="C20" s="41">
        <v>4853</v>
      </c>
      <c r="D20" s="74">
        <v>5133</v>
      </c>
      <c r="E20" s="43">
        <f t="shared" ref="E20:F23" si="3">IFERROR((C20-B20)*100/B20,"Div by 0")</f>
        <v>1.1041666666666667</v>
      </c>
      <c r="F20" s="43">
        <f t="shared" si="0"/>
        <v>5.7696270348238201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98.582999999999998</v>
      </c>
      <c r="C21" s="50">
        <v>98.680999999999997</v>
      </c>
      <c r="D21" s="75">
        <v>98.870056496999993</v>
      </c>
      <c r="E21" s="43">
        <f t="shared" si="3"/>
        <v>9.9408620147488899E-2</v>
      </c>
      <c r="F21" s="43">
        <f t="shared" si="0"/>
        <v>0.19158348314264723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1.417</v>
      </c>
      <c r="C22" s="50">
        <v>1.319</v>
      </c>
      <c r="D22" s="75">
        <v>1.1299435028</v>
      </c>
      <c r="E22" s="43">
        <f t="shared" si="3"/>
        <v>-6.9160197600564626</v>
      </c>
      <c r="F22" s="43">
        <f t="shared" si="0"/>
        <v>-14.33332048521607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4783</v>
      </c>
      <c r="C25" s="41">
        <v>4853</v>
      </c>
      <c r="D25" s="74">
        <v>5133</v>
      </c>
      <c r="E25" s="43">
        <f t="shared" ref="E25:F45" si="6">IFERROR((C25-B25)*100/B25,"Div by 0")</f>
        <v>1.4635166213673427</v>
      </c>
      <c r="F25" s="43">
        <f t="shared" si="6"/>
        <v>5.7696270348238201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98.578000000000003</v>
      </c>
      <c r="C26" s="50">
        <v>98.680999999999997</v>
      </c>
      <c r="D26" s="75">
        <v>98.870056496999993</v>
      </c>
      <c r="E26" s="43">
        <f t="shared" si="6"/>
        <v>0.10448578790398916</v>
      </c>
      <c r="F26" s="43">
        <f t="shared" si="6"/>
        <v>0.19158348314264723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1.3169999999999999</v>
      </c>
      <c r="C27" s="50">
        <v>1.175</v>
      </c>
      <c r="D27" s="75">
        <v>1.0520163647</v>
      </c>
      <c r="E27" s="43">
        <f t="shared" si="6"/>
        <v>-10.782080485952916</v>
      </c>
      <c r="F27" s="43">
        <f t="shared" si="6"/>
        <v>-10.466692365957446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0.105</v>
      </c>
      <c r="C28" s="50">
        <v>0.14399999999999999</v>
      </c>
      <c r="D28" s="75">
        <v>7.7927138100000001E-2</v>
      </c>
      <c r="E28" s="43">
        <f t="shared" si="6"/>
        <v>37.142857142857139</v>
      </c>
      <c r="F28" s="43">
        <f t="shared" si="6"/>
        <v>-45.883931874999995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42.003</v>
      </c>
      <c r="C29" s="50">
        <v>42.386000000000003</v>
      </c>
      <c r="D29" s="75">
        <v>43.269043443999998</v>
      </c>
      <c r="E29" s="43">
        <f t="shared" si="6"/>
        <v>0.91183963050258954</v>
      </c>
      <c r="F29" s="43">
        <f t="shared" si="6"/>
        <v>2.0833375265417704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95.296000000000006</v>
      </c>
      <c r="C30" s="50">
        <v>96.846999999999994</v>
      </c>
      <c r="D30" s="75">
        <v>97.642704072000001</v>
      </c>
      <c r="E30" s="43">
        <f t="shared" si="6"/>
        <v>1.6275604432504907</v>
      </c>
      <c r="F30" s="43">
        <f t="shared" si="6"/>
        <v>0.8216094169153475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71.230999999999995</v>
      </c>
      <c r="C31" s="50">
        <v>72.677000000000007</v>
      </c>
      <c r="D31" s="75">
        <v>72.491720242</v>
      </c>
      <c r="E31" s="43">
        <f t="shared" si="6"/>
        <v>2.0300150215496235</v>
      </c>
      <c r="F31" s="43">
        <f t="shared" si="6"/>
        <v>-0.25493589168513719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95.296000000000006</v>
      </c>
      <c r="C32" s="50">
        <v>96.846999999999994</v>
      </c>
      <c r="D32" s="75">
        <v>97.642704072000001</v>
      </c>
      <c r="E32" s="43">
        <f t="shared" si="6"/>
        <v>1.6275604432504907</v>
      </c>
      <c r="F32" s="43">
        <f t="shared" si="6"/>
        <v>0.8216094169153475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2.0699999999999998</v>
      </c>
      <c r="C33" s="50">
        <v>1.978</v>
      </c>
      <c r="D33" s="75">
        <v>1.9092148841000001</v>
      </c>
      <c r="E33" s="43">
        <f t="shared" si="6"/>
        <v>-4.4444444444444375</v>
      </c>
      <c r="F33" s="43">
        <f t="shared" si="6"/>
        <v>-3.4775083872598542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67.552000000000007</v>
      </c>
      <c r="C34" s="50">
        <v>68.123000000000005</v>
      </c>
      <c r="D34" s="75">
        <v>67.484901617000006</v>
      </c>
      <c r="E34" s="43">
        <f t="shared" si="6"/>
        <v>0.84527475130269702</v>
      </c>
      <c r="F34" s="43">
        <f t="shared" si="6"/>
        <v>-0.93668567590975005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27.744</v>
      </c>
      <c r="C35" s="50">
        <v>28.725000000000001</v>
      </c>
      <c r="D35" s="75">
        <v>30.157802454999999</v>
      </c>
      <c r="E35" s="43">
        <f t="shared" si="6"/>
        <v>3.5358996539792447</v>
      </c>
      <c r="F35" s="43">
        <f t="shared" si="6"/>
        <v>4.9879981026979889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93.602000000000004</v>
      </c>
      <c r="C36" s="50">
        <v>95.177999999999997</v>
      </c>
      <c r="D36" s="75">
        <v>95.655562048999997</v>
      </c>
      <c r="E36" s="43">
        <f t="shared" si="6"/>
        <v>1.6837247067370285</v>
      </c>
      <c r="F36" s="43">
        <f t="shared" si="6"/>
        <v>0.5017567599655377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4.7039999999999997</v>
      </c>
      <c r="C37" s="50">
        <v>2.72</v>
      </c>
      <c r="D37" s="75">
        <v>1.9871420222</v>
      </c>
      <c r="E37" s="43">
        <f t="shared" si="6"/>
        <v>-42.176870748299308</v>
      </c>
      <c r="F37" s="43">
        <f t="shared" si="6"/>
        <v>-26.943308007352947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99.566999999999993</v>
      </c>
      <c r="D38" s="75">
        <v>99.629846094000001</v>
      </c>
      <c r="E38" s="43">
        <f t="shared" si="6"/>
        <v>-0.43300000000000693</v>
      </c>
      <c r="F38" s="43">
        <f t="shared" si="6"/>
        <v>6.3119401006365747E-2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99.566999999999993</v>
      </c>
      <c r="D39" s="75">
        <v>99.629846094000001</v>
      </c>
      <c r="E39" s="43">
        <f t="shared" si="6"/>
        <v>-0.43300000000000693</v>
      </c>
      <c r="F39" s="43">
        <f t="shared" si="6"/>
        <v>6.3119401006365747E-2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99.566999999999993</v>
      </c>
      <c r="D40" s="75">
        <v>99.629846094000001</v>
      </c>
      <c r="E40" s="43">
        <f t="shared" si="6"/>
        <v>-0.43300000000000693</v>
      </c>
      <c r="F40" s="43">
        <f t="shared" si="6"/>
        <v>6.3119401006365747E-2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85.510999999999996</v>
      </c>
      <c r="C41" s="50">
        <v>84.01</v>
      </c>
      <c r="D41" s="75">
        <v>84.356127021000006</v>
      </c>
      <c r="E41" s="43">
        <f t="shared" si="6"/>
        <v>-1.7553297236612724</v>
      </c>
      <c r="F41" s="43">
        <f t="shared" si="6"/>
        <v>0.41200692893703239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99.566999999999993</v>
      </c>
      <c r="D42" s="75">
        <v>99.629846094000001</v>
      </c>
      <c r="E42" s="43">
        <f t="shared" si="6"/>
        <v>-0.43300000000000693</v>
      </c>
      <c r="F42" s="43">
        <f t="shared" si="6"/>
        <v>6.3119401006365747E-2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99.373000000000005</v>
      </c>
      <c r="C43" s="50">
        <v>98.433999999999997</v>
      </c>
      <c r="D43" s="75">
        <v>98.655756866999994</v>
      </c>
      <c r="E43" s="43">
        <f t="shared" si="6"/>
        <v>-0.94492467772937028</v>
      </c>
      <c r="F43" s="43">
        <f t="shared" si="6"/>
        <v>0.22528482739703387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95.296000000000006</v>
      </c>
      <c r="C44" s="50">
        <v>96.846999999999994</v>
      </c>
      <c r="D44" s="75">
        <v>97.642704072000001</v>
      </c>
      <c r="E44" s="43">
        <f t="shared" si="6"/>
        <v>1.6275604432504907</v>
      </c>
      <c r="F44" s="43">
        <f t="shared" si="6"/>
        <v>0.8216094169153475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4.7039999999999997</v>
      </c>
      <c r="C45" s="50">
        <v>2.72</v>
      </c>
      <c r="D45" s="75">
        <v>1.9871420222</v>
      </c>
      <c r="E45" s="43">
        <f t="shared" si="6"/>
        <v>-42.176870748299308</v>
      </c>
      <c r="F45" s="43">
        <f t="shared" si="6"/>
        <v>-26.943308007352947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4763</v>
      </c>
      <c r="C49" s="41">
        <v>4777</v>
      </c>
      <c r="D49" s="74">
        <v>5064</v>
      </c>
      <c r="E49" s="43">
        <f t="shared" ref="E49:F81" si="10">IFERROR((C49-B49)*100/B49,"Div by 0")</f>
        <v>0.29393239554902373</v>
      </c>
      <c r="F49" s="43">
        <f t="shared" si="10"/>
        <v>6.0079547833368219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94.897999999999996</v>
      </c>
      <c r="C50" s="50">
        <v>97.697000000000003</v>
      </c>
      <c r="D50" s="75">
        <v>98.380726698000004</v>
      </c>
      <c r="E50" s="43">
        <f t="shared" si="10"/>
        <v>2.9494826023730814</v>
      </c>
      <c r="F50" s="43">
        <f t="shared" si="10"/>
        <v>0.69984410780269701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73.209999999999994</v>
      </c>
      <c r="C51" s="80">
        <v>73.058000000000007</v>
      </c>
      <c r="D51" s="81">
        <v>72.136650868999993</v>
      </c>
      <c r="E51" s="43">
        <f t="shared" si="10"/>
        <v>-0.20762190957517665</v>
      </c>
      <c r="F51" s="43">
        <f t="shared" si="10"/>
        <v>-1.2611201114183439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0.252</v>
      </c>
      <c r="C52" s="50">
        <v>0.14699999999999999</v>
      </c>
      <c r="D52" s="75">
        <v>0.3357030016</v>
      </c>
      <c r="E52" s="43">
        <f t="shared" si="10"/>
        <v>-41.666666666666671</v>
      </c>
      <c r="F52" s="43">
        <f t="shared" si="10"/>
        <v>128.36938884353742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6.4669999999999996</v>
      </c>
      <c r="C54" s="50">
        <v>6.468</v>
      </c>
      <c r="D54" s="75">
        <v>7.0300157978</v>
      </c>
      <c r="E54" s="43">
        <f t="shared" si="10"/>
        <v>1.5463120457713531E-2</v>
      </c>
      <c r="F54" s="43">
        <f t="shared" si="10"/>
        <v>8.6891743630179352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2.1000000000000001E-2</v>
      </c>
      <c r="C55" s="50">
        <v>0</v>
      </c>
      <c r="D55" s="75">
        <v>0</v>
      </c>
      <c r="E55" s="43">
        <f t="shared" si="10"/>
        <v>-100</v>
      </c>
      <c r="F55" s="43" t="str">
        <f t="shared" si="10"/>
        <v>Div by 0</v>
      </c>
      <c r="G55" s="44" t="s">
        <v>119</v>
      </c>
      <c r="H55" s="44" t="str">
        <f t="shared" si="12"/>
        <v>Yes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2.1000000000000001E-2</v>
      </c>
      <c r="C56" s="50">
        <v>2.1000000000000001E-2</v>
      </c>
      <c r="D56" s="75">
        <v>3.9494470800000001E-2</v>
      </c>
      <c r="E56" s="43">
        <f t="shared" si="10"/>
        <v>0</v>
      </c>
      <c r="F56" s="43">
        <f t="shared" si="10"/>
        <v>88.068908571428565</v>
      </c>
      <c r="G56" s="44" t="s">
        <v>119</v>
      </c>
      <c r="H56" s="44" t="str">
        <f t="shared" si="12"/>
        <v>Yes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2.3090000000000002</v>
      </c>
      <c r="C57" s="50">
        <v>2.8260000000000001</v>
      </c>
      <c r="D57" s="75">
        <v>2.7448657187999999</v>
      </c>
      <c r="E57" s="43">
        <f t="shared" si="10"/>
        <v>22.390645300996095</v>
      </c>
      <c r="F57" s="43">
        <f t="shared" si="10"/>
        <v>-2.870993673036101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0.35699999999999998</v>
      </c>
      <c r="C58" s="50">
        <v>0.27200000000000002</v>
      </c>
      <c r="D58" s="75">
        <v>0.3357030016</v>
      </c>
      <c r="E58" s="43">
        <f t="shared" si="10"/>
        <v>-23.8095238095238</v>
      </c>
      <c r="F58" s="43">
        <f t="shared" si="10"/>
        <v>23.420221176470577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2.2879999999999998</v>
      </c>
      <c r="C60" s="50">
        <v>3.2869999999999999</v>
      </c>
      <c r="D60" s="75">
        <v>2.9818325433999999</v>
      </c>
      <c r="E60" s="43">
        <f t="shared" si="10"/>
        <v>43.66258741258742</v>
      </c>
      <c r="F60" s="43">
        <f t="shared" si="10"/>
        <v>-9.2840723030118646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4.2000000000000003E-2</v>
      </c>
      <c r="C61" s="50">
        <v>2.1000000000000001E-2</v>
      </c>
      <c r="D61" s="75">
        <v>3.9494470800000001E-2</v>
      </c>
      <c r="E61" s="43">
        <f t="shared" si="10"/>
        <v>-50</v>
      </c>
      <c r="F61" s="43">
        <f t="shared" si="10"/>
        <v>88.068908571428565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8.3350000000000009</v>
      </c>
      <c r="C62" s="50">
        <v>10.298999999999999</v>
      </c>
      <c r="D62" s="75">
        <v>11.334913112000001</v>
      </c>
      <c r="E62" s="43">
        <f t="shared" si="10"/>
        <v>23.563287342531474</v>
      </c>
      <c r="F62" s="43">
        <f t="shared" si="10"/>
        <v>10.058385396640462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1.113</v>
      </c>
      <c r="C63" s="50">
        <v>1.109</v>
      </c>
      <c r="D63" s="75">
        <v>1.0268562401000001</v>
      </c>
      <c r="E63" s="43">
        <f t="shared" si="10"/>
        <v>-0.35938903863432198</v>
      </c>
      <c r="F63" s="43">
        <f t="shared" si="10"/>
        <v>-7.4070117132551756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6.3E-2</v>
      </c>
      <c r="C64" s="50">
        <v>6.3E-2</v>
      </c>
      <c r="D64" s="75">
        <v>5.9241706200000001E-2</v>
      </c>
      <c r="E64" s="43">
        <f t="shared" si="10"/>
        <v>0</v>
      </c>
      <c r="F64" s="43">
        <f t="shared" si="10"/>
        <v>-5.9655457142857138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4.2000000000000003E-2</v>
      </c>
      <c r="D65" s="75">
        <v>3.9494470800000001E-2</v>
      </c>
      <c r="E65" s="43" t="str">
        <f t="shared" si="10"/>
        <v>Div by 0</v>
      </c>
      <c r="F65" s="43">
        <f t="shared" si="10"/>
        <v>-5.9655457142857182</v>
      </c>
      <c r="G65" s="44" t="s">
        <v>119</v>
      </c>
      <c r="H65" s="44" t="str">
        <f t="shared" si="12"/>
        <v>N/A</v>
      </c>
      <c r="I65" s="44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0.105</v>
      </c>
      <c r="C66" s="50">
        <v>8.4000000000000005E-2</v>
      </c>
      <c r="D66" s="75">
        <v>0.27646129539999997</v>
      </c>
      <c r="E66" s="43">
        <f t="shared" si="10"/>
        <v>-19.999999999999993</v>
      </c>
      <c r="F66" s="43">
        <f t="shared" si="10"/>
        <v>229.12058976190468</v>
      </c>
      <c r="G66" s="44" t="s">
        <v>119</v>
      </c>
      <c r="H66" s="44" t="str">
        <f t="shared" si="12"/>
        <v>Yes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6.3E-2</v>
      </c>
      <c r="C67" s="50">
        <v>0</v>
      </c>
      <c r="D67" s="75">
        <v>0</v>
      </c>
      <c r="E67" s="43">
        <f t="shared" si="10"/>
        <v>-100</v>
      </c>
      <c r="F67" s="43" t="str">
        <f t="shared" si="10"/>
        <v>Div by 0</v>
      </c>
      <c r="G67" s="44" t="s">
        <v>119</v>
      </c>
      <c r="H67" s="44" t="str">
        <f t="shared" si="12"/>
        <v>Yes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0.252</v>
      </c>
      <c r="C68" s="50">
        <v>0</v>
      </c>
      <c r="D68" s="75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5.1020000000000003</v>
      </c>
      <c r="C69" s="50">
        <v>2.3029999999999999</v>
      </c>
      <c r="D69" s="75">
        <v>1.6192733017000001</v>
      </c>
      <c r="E69" s="43">
        <f t="shared" si="10"/>
        <v>-54.8608388867111</v>
      </c>
      <c r="F69" s="43">
        <f t="shared" si="10"/>
        <v>-29.688523590968298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0.126</v>
      </c>
      <c r="C70" s="50">
        <v>6.3E-2</v>
      </c>
      <c r="D70" s="75">
        <v>5.9241706200000001E-2</v>
      </c>
      <c r="E70" s="43">
        <f t="shared" si="10"/>
        <v>-50</v>
      </c>
      <c r="F70" s="43">
        <f t="shared" si="10"/>
        <v>-5.9655457142857138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0.315</v>
      </c>
      <c r="C71" s="50">
        <v>0.314</v>
      </c>
      <c r="D71" s="75">
        <v>0.23696682459999999</v>
      </c>
      <c r="E71" s="43">
        <f t="shared" si="10"/>
        <v>-0.31746031746031772</v>
      </c>
      <c r="F71" s="43">
        <f t="shared" si="10"/>
        <v>-24.532858407643317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5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0.81899999999999995</v>
      </c>
      <c r="C73" s="50">
        <v>0.126</v>
      </c>
      <c r="D73" s="75">
        <v>9.87361769E-2</v>
      </c>
      <c r="E73" s="43">
        <f t="shared" si="10"/>
        <v>-84.615384615384613</v>
      </c>
      <c r="F73" s="43">
        <f t="shared" si="10"/>
        <v>-21.637954841269842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0</v>
      </c>
      <c r="D75" s="75">
        <v>0</v>
      </c>
      <c r="E75" s="43" t="str">
        <f t="shared" si="10"/>
        <v>Div by 0</v>
      </c>
      <c r="F75" s="43" t="str">
        <f t="shared" si="10"/>
        <v>Div by 0</v>
      </c>
      <c r="G75" s="44" t="s">
        <v>119</v>
      </c>
      <c r="H75" s="44" t="str">
        <f t="shared" si="12"/>
        <v>N/A</v>
      </c>
      <c r="I75" s="44" t="str">
        <f t="shared" si="11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2.1000000000000001E-2</v>
      </c>
      <c r="C76" s="50">
        <v>0</v>
      </c>
      <c r="D76" s="75">
        <v>0</v>
      </c>
      <c r="E76" s="43">
        <f t="shared" si="10"/>
        <v>-100</v>
      </c>
      <c r="F76" s="43" t="str">
        <f t="shared" si="10"/>
        <v>Div by 0</v>
      </c>
      <c r="G76" s="44" t="s">
        <v>119</v>
      </c>
      <c r="H76" s="44" t="str">
        <f t="shared" si="12"/>
        <v>Yes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2.1000000000000001E-2</v>
      </c>
      <c r="D77" s="75">
        <v>1.97472354E-2</v>
      </c>
      <c r="E77" s="43" t="str">
        <f t="shared" si="10"/>
        <v>Div by 0</v>
      </c>
      <c r="F77" s="43">
        <f t="shared" si="10"/>
        <v>-5.9655457142857182</v>
      </c>
      <c r="G77" s="44" t="s">
        <v>119</v>
      </c>
      <c r="H77" s="44" t="str">
        <f t="shared" si="12"/>
        <v>N/A</v>
      </c>
      <c r="I77" s="44" t="str">
        <f t="shared" si="11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3.8</v>
      </c>
      <c r="C79" s="50">
        <v>1.758</v>
      </c>
      <c r="D79" s="75">
        <v>1.1848341231999999</v>
      </c>
      <c r="E79" s="43">
        <f t="shared" si="10"/>
        <v>-53.736842105263158</v>
      </c>
      <c r="F79" s="43">
        <f t="shared" si="10"/>
        <v>-32.603292195676914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2.1000000000000001E-2</v>
      </c>
      <c r="C80" s="50">
        <v>2.1000000000000001E-2</v>
      </c>
      <c r="D80" s="75">
        <v>1.97472354E-2</v>
      </c>
      <c r="E80" s="43">
        <f t="shared" si="10"/>
        <v>0</v>
      </c>
      <c r="F80" s="43">
        <f t="shared" si="10"/>
        <v>-5.9655457142857182</v>
      </c>
      <c r="G80" s="44" t="s">
        <v>119</v>
      </c>
      <c r="H80" s="44" t="str">
        <f t="shared" si="12"/>
        <v>Yes</v>
      </c>
      <c r="I80" s="44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4558</v>
      </c>
      <c r="C83" s="41">
        <v>4700</v>
      </c>
      <c r="D83" s="74">
        <v>5012</v>
      </c>
      <c r="E83" s="43">
        <f t="shared" ref="E83:F86" si="13">IFERROR((C83-B83)*100/B83,"Div by 0")</f>
        <v>3.1154014918824044</v>
      </c>
      <c r="F83" s="43">
        <f t="shared" si="13"/>
        <v>6.6382978723404253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17.902999999999999</v>
      </c>
      <c r="C84" s="50">
        <v>18.553000000000001</v>
      </c>
      <c r="D84" s="75">
        <v>18.715083798999999</v>
      </c>
      <c r="E84" s="43">
        <f t="shared" si="13"/>
        <v>3.630676422945887</v>
      </c>
      <c r="F84" s="43">
        <f t="shared" si="13"/>
        <v>0.87362582331697136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75.120999999999995</v>
      </c>
      <c r="C85" s="50">
        <v>75.66</v>
      </c>
      <c r="D85" s="75">
        <v>75.997605746000005</v>
      </c>
      <c r="E85" s="43">
        <f t="shared" si="13"/>
        <v>0.71750908534231639</v>
      </c>
      <c r="F85" s="43">
        <f t="shared" si="13"/>
        <v>0.44621430874968065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6.9770000000000003</v>
      </c>
      <c r="C86" s="50">
        <v>5.7869999999999999</v>
      </c>
      <c r="D86" s="75">
        <v>5.2873104549000001</v>
      </c>
      <c r="E86" s="43">
        <f t="shared" si="13"/>
        <v>-17.056041278486461</v>
      </c>
      <c r="F86" s="43">
        <f t="shared" si="13"/>
        <v>-8.634690601347847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225</v>
      </c>
      <c r="C88" s="41">
        <v>132</v>
      </c>
      <c r="D88" s="74">
        <v>102</v>
      </c>
      <c r="E88" s="43">
        <f t="shared" ref="E88:F91" si="16">IFERROR((C88-B88)*100/B88,"Div by 0")</f>
        <v>-41.333333333333336</v>
      </c>
      <c r="F88" s="43">
        <f t="shared" si="16"/>
        <v>-22.727272727272727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No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27.111000000000001</v>
      </c>
      <c r="C89" s="50">
        <v>21.97</v>
      </c>
      <c r="D89" s="75">
        <v>11.764705881999999</v>
      </c>
      <c r="E89" s="43">
        <f t="shared" si="16"/>
        <v>-18.962782634355065</v>
      </c>
      <c r="F89" s="43">
        <f t="shared" si="16"/>
        <v>-46.451042867546654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No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61.777999999999999</v>
      </c>
      <c r="C90" s="50">
        <v>65.909000000000006</v>
      </c>
      <c r="D90" s="75">
        <v>77.450980392000005</v>
      </c>
      <c r="E90" s="43">
        <f t="shared" si="16"/>
        <v>6.686846450192637</v>
      </c>
      <c r="F90" s="43">
        <f t="shared" si="16"/>
        <v>17.511994404406074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11.111000000000001</v>
      </c>
      <c r="C91" s="50">
        <v>12.121</v>
      </c>
      <c r="D91" s="75">
        <v>10.784313725000001</v>
      </c>
      <c r="E91" s="43">
        <f t="shared" si="16"/>
        <v>9.0900909009090061</v>
      </c>
      <c r="F91" s="43">
        <f t="shared" si="16"/>
        <v>-11.027854756208232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7109375" style="18" customWidth="1"/>
    <col min="5" max="6" width="11.7109375" style="19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7.2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32125</v>
      </c>
      <c r="C7" s="42">
        <v>33106</v>
      </c>
      <c r="D7" s="42">
        <v>37294</v>
      </c>
      <c r="E7" s="43">
        <f t="shared" ref="E7:F27" si="0">IFERROR((C7-B7)*100/B7,"Div by 0")</f>
        <v>3.0536964980544745</v>
      </c>
      <c r="F7" s="43">
        <f t="shared" si="0"/>
        <v>12.650274874645079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0.63500000000000001</v>
      </c>
      <c r="C8" s="48">
        <v>0.66800000000000004</v>
      </c>
      <c r="D8" s="48">
        <v>0.54164208719999996</v>
      </c>
      <c r="E8" s="43">
        <f t="shared" si="0"/>
        <v>5.1968503937007924</v>
      </c>
      <c r="F8" s="43">
        <f t="shared" si="0"/>
        <v>-18.915855209580851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0.58799999999999997</v>
      </c>
      <c r="C9" s="48">
        <v>0.63400000000000001</v>
      </c>
      <c r="D9" s="48">
        <v>0.52287231190000005</v>
      </c>
      <c r="E9" s="43">
        <f t="shared" si="0"/>
        <v>7.8231292517006876</v>
      </c>
      <c r="F9" s="43">
        <f t="shared" si="0"/>
        <v>-17.528026514195577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0.36099999999999999</v>
      </c>
      <c r="C10" s="48">
        <v>0.35899999999999999</v>
      </c>
      <c r="D10" s="48">
        <v>0.32176757659999999</v>
      </c>
      <c r="E10" s="43">
        <f t="shared" si="0"/>
        <v>-0.55401662049861544</v>
      </c>
      <c r="F10" s="43">
        <f t="shared" si="0"/>
        <v>-10.371148579387185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0.36699999999999999</v>
      </c>
      <c r="C11" s="48">
        <v>0.36199999999999999</v>
      </c>
      <c r="D11" s="48">
        <v>0.32713036950000002</v>
      </c>
      <c r="E11" s="43">
        <f t="shared" si="0"/>
        <v>-1.362397820163489</v>
      </c>
      <c r="F11" s="43">
        <f t="shared" si="0"/>
        <v>-9.6324946132596612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18.96</v>
      </c>
      <c r="C12" s="48">
        <v>18.827000000000002</v>
      </c>
      <c r="D12" s="48">
        <v>15.857778731</v>
      </c>
      <c r="E12" s="43">
        <f t="shared" si="0"/>
        <v>-0.70147679324894052</v>
      </c>
      <c r="F12" s="43">
        <f t="shared" si="0"/>
        <v>-15.771080198650882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31.321000000000002</v>
      </c>
      <c r="C13" s="48">
        <v>31.387</v>
      </c>
      <c r="D13" s="48">
        <v>33.251997639999999</v>
      </c>
      <c r="E13" s="43">
        <f t="shared" si="0"/>
        <v>0.21072124133967288</v>
      </c>
      <c r="F13" s="43">
        <f t="shared" si="0"/>
        <v>5.9419429700194302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30.78</v>
      </c>
      <c r="C14" s="48">
        <v>31.088000000000001</v>
      </c>
      <c r="D14" s="48">
        <v>33.107202231000002</v>
      </c>
      <c r="E14" s="43">
        <f t="shared" si="0"/>
        <v>1.0006497725795966</v>
      </c>
      <c r="F14" s="43">
        <f t="shared" si="0"/>
        <v>6.4951178300308836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1.619</v>
      </c>
      <c r="C15" s="48">
        <v>1.58</v>
      </c>
      <c r="D15" s="48">
        <v>1.4077331474000001</v>
      </c>
      <c r="E15" s="43">
        <f t="shared" si="0"/>
        <v>-2.4088943792464437</v>
      </c>
      <c r="F15" s="43">
        <f t="shared" si="0"/>
        <v>-10.902965354430377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30.154</v>
      </c>
      <c r="C16" s="48">
        <v>29.75</v>
      </c>
      <c r="D16" s="48">
        <v>28.312865339999998</v>
      </c>
      <c r="E16" s="43">
        <f t="shared" si="0"/>
        <v>-1.3397890827087615</v>
      </c>
      <c r="F16" s="43">
        <f t="shared" si="0"/>
        <v>-4.8307047394958031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1.6160000000000001</v>
      </c>
      <c r="C17" s="48">
        <v>1.583</v>
      </c>
      <c r="D17" s="48">
        <v>1.4157773368</v>
      </c>
      <c r="E17" s="43">
        <f t="shared" si="0"/>
        <v>-2.0420792079208008</v>
      </c>
      <c r="F17" s="43">
        <f t="shared" si="0"/>
        <v>-10.563655287428935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21.311</v>
      </c>
      <c r="C18" s="48">
        <v>21.158999999999999</v>
      </c>
      <c r="D18" s="48">
        <v>17.909047032</v>
      </c>
      <c r="E18" s="43">
        <f t="shared" si="0"/>
        <v>-0.71324668011825354</v>
      </c>
      <c r="F18" s="43">
        <f t="shared" si="0"/>
        <v>-15.35967185594782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2.5459999999999998</v>
      </c>
      <c r="C19" s="48">
        <v>2.5489999999999999</v>
      </c>
      <c r="D19" s="48">
        <v>2.2362846570000001</v>
      </c>
      <c r="E19" s="43">
        <f t="shared" si="0"/>
        <v>0.11783189316575467</v>
      </c>
      <c r="F19" s="43">
        <f t="shared" si="0"/>
        <v>-12.268157826598658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31.321000000000002</v>
      </c>
      <c r="C20" s="48">
        <v>31.387</v>
      </c>
      <c r="D20" s="48">
        <v>33.251997639999999</v>
      </c>
      <c r="E20" s="43">
        <f t="shared" si="0"/>
        <v>0.21072124133967288</v>
      </c>
      <c r="F20" s="43">
        <f t="shared" si="0"/>
        <v>5.9419429700194302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30.78</v>
      </c>
      <c r="C21" s="48">
        <v>31.088000000000001</v>
      </c>
      <c r="D21" s="48">
        <v>33.107202231000002</v>
      </c>
      <c r="E21" s="43">
        <f t="shared" si="0"/>
        <v>1.0006497725795966</v>
      </c>
      <c r="F21" s="43">
        <f t="shared" si="0"/>
        <v>6.4951178300308836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30.154</v>
      </c>
      <c r="C22" s="48">
        <v>29.75</v>
      </c>
      <c r="D22" s="48">
        <v>28.312865339999998</v>
      </c>
      <c r="E22" s="43">
        <f t="shared" si="0"/>
        <v>-1.3397890827087615</v>
      </c>
      <c r="F22" s="43">
        <f t="shared" si="0"/>
        <v>-4.8307047394958031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68.650999999999996</v>
      </c>
      <c r="C23" s="48">
        <v>68.974999999999994</v>
      </c>
      <c r="D23" s="48">
        <v>71.829248672999995</v>
      </c>
      <c r="E23" s="43">
        <f t="shared" si="0"/>
        <v>0.47195233864036662</v>
      </c>
      <c r="F23" s="43">
        <f t="shared" si="0"/>
        <v>4.138091588256616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64.638000000000005</v>
      </c>
      <c r="C24" s="48">
        <v>65.372</v>
      </c>
      <c r="D24" s="48">
        <v>68.769775299000003</v>
      </c>
      <c r="E24" s="43">
        <f t="shared" si="0"/>
        <v>1.135554936724519</v>
      </c>
      <c r="F24" s="43">
        <f t="shared" si="0"/>
        <v>5.1976003472434726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</v>
      </c>
      <c r="C25" s="50">
        <v>0</v>
      </c>
      <c r="D25" s="50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760.95</v>
      </c>
      <c r="C26" s="50">
        <v>808.98900000000003</v>
      </c>
      <c r="D26" s="50">
        <v>754.77272484000002</v>
      </c>
      <c r="E26" s="43">
        <f t="shared" si="0"/>
        <v>6.3130297654247958</v>
      </c>
      <c r="F26" s="43">
        <f t="shared" si="0"/>
        <v>-6.7017320581614834</v>
      </c>
      <c r="G26" s="44" t="s">
        <v>118</v>
      </c>
      <c r="H26" s="45" t="str">
        <f t="shared" si="1"/>
        <v>Yes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111.581</v>
      </c>
      <c r="C27" s="50">
        <v>117.066</v>
      </c>
      <c r="D27" s="50">
        <v>110.38295703999999</v>
      </c>
      <c r="E27" s="43">
        <f t="shared" si="0"/>
        <v>4.9157114562515121</v>
      </c>
      <c r="F27" s="43">
        <f t="shared" si="0"/>
        <v>-5.7087821912425545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22054</v>
      </c>
      <c r="C29" s="42">
        <v>22835</v>
      </c>
      <c r="D29" s="42">
        <v>26788</v>
      </c>
      <c r="E29" s="43">
        <f t="shared" ref="E29:F32" si="3">IFERROR((C29-B29)*100/B29,"Div by 0")</f>
        <v>3.5413076992835766</v>
      </c>
      <c r="F29" s="43">
        <f t="shared" si="3"/>
        <v>17.311145171885265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95.447999999999993</v>
      </c>
      <c r="C30" s="48">
        <v>95.822000000000003</v>
      </c>
      <c r="D30" s="48">
        <v>96.819471405000002</v>
      </c>
      <c r="E30" s="43">
        <f t="shared" si="3"/>
        <v>0.39183639259073993</v>
      </c>
      <c r="F30" s="43">
        <f t="shared" si="3"/>
        <v>1.0409628321262328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4.5519999999999996</v>
      </c>
      <c r="C31" s="48">
        <v>4.1779999999999999</v>
      </c>
      <c r="D31" s="48">
        <v>3.1805285949000002</v>
      </c>
      <c r="E31" s="43">
        <f t="shared" si="3"/>
        <v>-8.2161687170474451</v>
      </c>
      <c r="F31" s="43">
        <f t="shared" si="3"/>
        <v>-23.874375421254186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8">
        <v>0</v>
      </c>
      <c r="D32" s="48">
        <v>0</v>
      </c>
      <c r="E32" s="43" t="str">
        <f t="shared" si="3"/>
        <v>Div by 0</v>
      </c>
      <c r="F32" s="43" t="str">
        <f t="shared" si="3"/>
        <v>Div by 0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60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20765</v>
      </c>
      <c r="C34" s="42">
        <v>21642</v>
      </c>
      <c r="D34" s="42">
        <v>25647</v>
      </c>
      <c r="E34" s="43">
        <f t="shared" ref="E34:F54" si="6">IFERROR((C34-B34)*100/B34,"Div by 0")</f>
        <v>4.2234529255959545</v>
      </c>
      <c r="F34" s="43">
        <f t="shared" si="6"/>
        <v>18.505683393401718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95.165000000000006</v>
      </c>
      <c r="C35" s="48">
        <v>95.591999999999999</v>
      </c>
      <c r="D35" s="48">
        <v>96.677974031999995</v>
      </c>
      <c r="E35" s="43">
        <f t="shared" si="6"/>
        <v>0.44869437293121678</v>
      </c>
      <c r="F35" s="43">
        <f t="shared" si="6"/>
        <v>1.1360511674617078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4.8010000000000002</v>
      </c>
      <c r="C36" s="48">
        <v>4.367</v>
      </c>
      <c r="D36" s="48">
        <v>3.2986314188999999</v>
      </c>
      <c r="E36" s="43">
        <f t="shared" si="6"/>
        <v>-9.0397833784628236</v>
      </c>
      <c r="F36" s="43">
        <f t="shared" si="6"/>
        <v>-24.464588529883216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3.4000000000000002E-2</v>
      </c>
      <c r="C37" s="48">
        <v>4.2000000000000003E-2</v>
      </c>
      <c r="D37" s="48">
        <v>2.3394549099999998E-2</v>
      </c>
      <c r="E37" s="43">
        <f t="shared" si="6"/>
        <v>23.52941176470588</v>
      </c>
      <c r="F37" s="43">
        <f t="shared" si="6"/>
        <v>-44.298692619047628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32.497</v>
      </c>
      <c r="C38" s="48">
        <v>32.386000000000003</v>
      </c>
      <c r="D38" s="48">
        <v>32.740671423999999</v>
      </c>
      <c r="E38" s="43">
        <f t="shared" si="6"/>
        <v>-0.34156999107609043</v>
      </c>
      <c r="F38" s="43">
        <f t="shared" si="6"/>
        <v>1.095138096708441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76.825999999999993</v>
      </c>
      <c r="C39" s="48">
        <v>77.141999999999996</v>
      </c>
      <c r="D39" s="48">
        <v>81.498810777000003</v>
      </c>
      <c r="E39" s="43">
        <f t="shared" si="6"/>
        <v>0.4113190846848756</v>
      </c>
      <c r="F39" s="43">
        <f t="shared" si="6"/>
        <v>5.6477804270047534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57.13</v>
      </c>
      <c r="C40" s="48">
        <v>57.341999999999999</v>
      </c>
      <c r="D40" s="48">
        <v>56.696689671000001</v>
      </c>
      <c r="E40" s="43">
        <f t="shared" si="6"/>
        <v>0.37108349378609518</v>
      </c>
      <c r="F40" s="43">
        <f t="shared" si="6"/>
        <v>-1.1253711572669201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76.825999999999993</v>
      </c>
      <c r="C41" s="48">
        <v>77.141999999999996</v>
      </c>
      <c r="D41" s="48">
        <v>81.498810777000003</v>
      </c>
      <c r="E41" s="43">
        <f t="shared" si="6"/>
        <v>0.4113190846848756</v>
      </c>
      <c r="F41" s="43">
        <f t="shared" si="6"/>
        <v>5.6477804270047534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1.6950000000000001</v>
      </c>
      <c r="C42" s="48">
        <v>1.5760000000000001</v>
      </c>
      <c r="D42" s="48">
        <v>1.6493157093999999</v>
      </c>
      <c r="E42" s="43">
        <f t="shared" si="6"/>
        <v>-7.0206489675516215</v>
      </c>
      <c r="F42" s="43">
        <f t="shared" si="6"/>
        <v>4.6520120177664896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52.454000000000001</v>
      </c>
      <c r="C43" s="48">
        <v>51.64</v>
      </c>
      <c r="D43" s="48">
        <v>48.528092954000002</v>
      </c>
      <c r="E43" s="43">
        <f t="shared" si="6"/>
        <v>-1.5518358943073933</v>
      </c>
      <c r="F43" s="43">
        <f t="shared" si="6"/>
        <v>-6.0261561696359394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24.373000000000001</v>
      </c>
      <c r="C44" s="48">
        <v>25.501000000000001</v>
      </c>
      <c r="D44" s="48">
        <v>32.970717823000001</v>
      </c>
      <c r="E44" s="43">
        <f t="shared" si="6"/>
        <v>4.6280720469371852</v>
      </c>
      <c r="F44" s="43">
        <f t="shared" si="6"/>
        <v>29.291862370103132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74.438000000000002</v>
      </c>
      <c r="C45" s="48">
        <v>74.715999999999994</v>
      </c>
      <c r="D45" s="48">
        <v>67.965064139999996</v>
      </c>
      <c r="E45" s="43">
        <f t="shared" si="6"/>
        <v>0.37346516564119342</v>
      </c>
      <c r="F45" s="43">
        <f t="shared" si="6"/>
        <v>-9.0354620964719725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23.173999999999999</v>
      </c>
      <c r="C46" s="48">
        <v>22.507000000000001</v>
      </c>
      <c r="D46" s="48">
        <v>18.259445548999999</v>
      </c>
      <c r="E46" s="43">
        <f t="shared" si="6"/>
        <v>-2.8782255976525333</v>
      </c>
      <c r="F46" s="43">
        <f t="shared" si="6"/>
        <v>-18.872148447149787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99.649000000000001</v>
      </c>
      <c r="D47" s="48">
        <v>99.758256325999994</v>
      </c>
      <c r="E47" s="43">
        <f t="shared" si="6"/>
        <v>-0.35099999999999909</v>
      </c>
      <c r="F47" s="43">
        <f t="shared" si="6"/>
        <v>0.10964116649438876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99.649000000000001</v>
      </c>
      <c r="D48" s="48">
        <v>99.758256325999994</v>
      </c>
      <c r="E48" s="43">
        <f t="shared" si="6"/>
        <v>-0.35099999999999909</v>
      </c>
      <c r="F48" s="43">
        <f t="shared" si="6"/>
        <v>0.10964116649438876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99.649000000000001</v>
      </c>
      <c r="D49" s="48">
        <v>99.758256325999994</v>
      </c>
      <c r="E49" s="43">
        <f t="shared" si="6"/>
        <v>-0.35099999999999909</v>
      </c>
      <c r="F49" s="43">
        <f t="shared" si="6"/>
        <v>0.10964116649438876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69.563999999999993</v>
      </c>
      <c r="C50" s="48">
        <v>68.644000000000005</v>
      </c>
      <c r="D50" s="48">
        <v>74.293289664</v>
      </c>
      <c r="E50" s="43">
        <f t="shared" si="6"/>
        <v>-1.3225231441550049</v>
      </c>
      <c r="F50" s="43">
        <f t="shared" si="6"/>
        <v>8.2298375152963015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99.649000000000001</v>
      </c>
      <c r="D51" s="48">
        <v>99.758256325999994</v>
      </c>
      <c r="E51" s="43">
        <f t="shared" si="6"/>
        <v>-0.35099999999999909</v>
      </c>
      <c r="F51" s="43">
        <f t="shared" si="6"/>
        <v>0.10964116649438876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99.215000000000003</v>
      </c>
      <c r="C52" s="48">
        <v>98.188999999999993</v>
      </c>
      <c r="D52" s="48">
        <v>98.643116153999998</v>
      </c>
      <c r="E52" s="43">
        <f t="shared" si="6"/>
        <v>-1.0341178249256771</v>
      </c>
      <c r="F52" s="43">
        <f t="shared" si="6"/>
        <v>0.46249188198271163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76.825999999999993</v>
      </c>
      <c r="C53" s="48">
        <v>77.141999999999996</v>
      </c>
      <c r="D53" s="48">
        <v>81.498810777000003</v>
      </c>
      <c r="E53" s="43">
        <f t="shared" si="6"/>
        <v>0.4113190846848756</v>
      </c>
      <c r="F53" s="43">
        <f t="shared" si="6"/>
        <v>5.6477804270047534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23.173999999999999</v>
      </c>
      <c r="C54" s="48">
        <v>22.507000000000001</v>
      </c>
      <c r="D54" s="48">
        <v>18.259445548999999</v>
      </c>
      <c r="E54" s="43">
        <f t="shared" si="6"/>
        <v>-2.8782255976525333</v>
      </c>
      <c r="F54" s="43">
        <f t="shared" si="6"/>
        <v>-18.872148447149787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60" t="s">
        <v>109</v>
      </c>
      <c r="B55" s="61" t="s">
        <v>130</v>
      </c>
      <c r="C55" s="61" t="s">
        <v>95</v>
      </c>
      <c r="D55" s="61"/>
      <c r="E55" s="62"/>
      <c r="F55" s="62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0</v>
      </c>
      <c r="C56" s="41">
        <v>0</v>
      </c>
      <c r="D56" s="41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60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20732</v>
      </c>
      <c r="C58" s="42">
        <v>21250</v>
      </c>
      <c r="D58" s="42">
        <v>25299</v>
      </c>
      <c r="E58" s="43">
        <f t="shared" ref="E58:F90" si="10">IFERROR((C58-B58)*100/B58,"Div by 0")</f>
        <v>2.498552961605248</v>
      </c>
      <c r="F58" s="43">
        <f t="shared" si="10"/>
        <v>19.054117647058824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78.120999999999995</v>
      </c>
      <c r="C59" s="48">
        <v>79.628</v>
      </c>
      <c r="D59" s="48">
        <v>83.185106130999998</v>
      </c>
      <c r="E59" s="43">
        <f t="shared" si="10"/>
        <v>1.9290587678089184</v>
      </c>
      <c r="F59" s="43">
        <f t="shared" si="10"/>
        <v>4.4671549341939993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3">
        <v>56.063000000000002</v>
      </c>
      <c r="C60" s="63">
        <v>54.997999999999998</v>
      </c>
      <c r="D60" s="63">
        <v>46.349658089000002</v>
      </c>
      <c r="E60" s="43">
        <f t="shared" si="10"/>
        <v>-1.899648609599923</v>
      </c>
      <c r="F60" s="43">
        <f t="shared" si="10"/>
        <v>-15.724829831993883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3.8929999999999998</v>
      </c>
      <c r="C61" s="48">
        <v>4.3390000000000004</v>
      </c>
      <c r="D61" s="48">
        <v>9.2889046997999998</v>
      </c>
      <c r="E61" s="43">
        <f t="shared" si="10"/>
        <v>11.456460313383012</v>
      </c>
      <c r="F61" s="43">
        <f t="shared" si="10"/>
        <v>114.07938925558882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0.222</v>
      </c>
      <c r="C62" s="48">
        <v>0.17899999999999999</v>
      </c>
      <c r="D62" s="48">
        <v>0.15020356539999999</v>
      </c>
      <c r="E62" s="43">
        <f t="shared" si="10"/>
        <v>-19.369369369369373</v>
      </c>
      <c r="F62" s="43">
        <f t="shared" si="10"/>
        <v>-16.087393631284918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4.0519999999999996</v>
      </c>
      <c r="C63" s="48">
        <v>4.056</v>
      </c>
      <c r="D63" s="48">
        <v>3.7985691134000001</v>
      </c>
      <c r="E63" s="43">
        <f t="shared" si="10"/>
        <v>9.8716683119458248E-2</v>
      </c>
      <c r="F63" s="43">
        <f t="shared" si="10"/>
        <v>-6.3469153500986168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7.6999999999999999E-2</v>
      </c>
      <c r="C64" s="48">
        <v>8.9999999999999993E-3</v>
      </c>
      <c r="D64" s="48">
        <v>0</v>
      </c>
      <c r="E64" s="43">
        <f t="shared" si="10"/>
        <v>-88.311688311688329</v>
      </c>
      <c r="F64" s="43">
        <f t="shared" si="10"/>
        <v>-100</v>
      </c>
      <c r="G64" s="44" t="s">
        <v>118</v>
      </c>
      <c r="H64" s="45" t="str">
        <f t="shared" si="12"/>
        <v>Yes</v>
      </c>
      <c r="I64" s="45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3.9E-2</v>
      </c>
      <c r="C65" s="48">
        <v>4.7E-2</v>
      </c>
      <c r="D65" s="48">
        <v>3.16218032E-2</v>
      </c>
      <c r="E65" s="43">
        <f t="shared" si="10"/>
        <v>20.512820512820515</v>
      </c>
      <c r="F65" s="43">
        <f t="shared" si="10"/>
        <v>-32.719567659574473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1.823</v>
      </c>
      <c r="C66" s="48">
        <v>1.9810000000000001</v>
      </c>
      <c r="D66" s="48">
        <v>1.7629155302999999</v>
      </c>
      <c r="E66" s="43">
        <f t="shared" si="10"/>
        <v>8.6670323642347871</v>
      </c>
      <c r="F66" s="43">
        <f t="shared" si="10"/>
        <v>-11.008807152953061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0.183</v>
      </c>
      <c r="C67" s="48">
        <v>0.13200000000000001</v>
      </c>
      <c r="D67" s="48">
        <v>0.76682872840000005</v>
      </c>
      <c r="E67" s="43">
        <f t="shared" si="10"/>
        <v>-27.868852459016388</v>
      </c>
      <c r="F67" s="43">
        <f t="shared" si="10"/>
        <v>480.9308548484849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5.8000000000000003E-2</v>
      </c>
      <c r="C68" s="48">
        <v>5.6000000000000001E-2</v>
      </c>
      <c r="D68" s="48">
        <v>6.7196331900000003E-2</v>
      </c>
      <c r="E68" s="43">
        <f t="shared" si="10"/>
        <v>-3.4482758620689684</v>
      </c>
      <c r="F68" s="43">
        <f t="shared" si="10"/>
        <v>19.993449821428577</v>
      </c>
      <c r="G68" s="44" t="s">
        <v>118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1.621</v>
      </c>
      <c r="C69" s="48">
        <v>2.306</v>
      </c>
      <c r="D69" s="48">
        <v>3.2847148109000002</v>
      </c>
      <c r="E69" s="43">
        <f t="shared" si="10"/>
        <v>42.257865515114126</v>
      </c>
      <c r="F69" s="43">
        <f t="shared" si="10"/>
        <v>42.442099345186477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2.4E-2</v>
      </c>
      <c r="C70" s="48">
        <v>5.6000000000000001E-2</v>
      </c>
      <c r="D70" s="48">
        <v>4.7432704800000003E-2</v>
      </c>
      <c r="E70" s="43">
        <f t="shared" si="10"/>
        <v>133.33333333333334</v>
      </c>
      <c r="F70" s="43">
        <f t="shared" si="10"/>
        <v>-15.298741428571425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4.915</v>
      </c>
      <c r="C71" s="48">
        <v>5.9249999999999998</v>
      </c>
      <c r="D71" s="48">
        <v>5.6919245820000004</v>
      </c>
      <c r="E71" s="43">
        <f t="shared" si="10"/>
        <v>20.549338758901317</v>
      </c>
      <c r="F71" s="43">
        <f t="shared" si="10"/>
        <v>-3.9337623291139145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0.73299999999999998</v>
      </c>
      <c r="C72" s="48">
        <v>0.64900000000000002</v>
      </c>
      <c r="D72" s="48">
        <v>0.58500335979999996</v>
      </c>
      <c r="E72" s="43">
        <f t="shared" si="10"/>
        <v>-11.459754433833556</v>
      </c>
      <c r="F72" s="43">
        <f t="shared" si="10"/>
        <v>-9.8608074268104868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3.0289999999999999</v>
      </c>
      <c r="C73" s="48">
        <v>3.548</v>
      </c>
      <c r="D73" s="48">
        <v>9.8106644530999993</v>
      </c>
      <c r="E73" s="43">
        <f t="shared" si="10"/>
        <v>17.134367778144608</v>
      </c>
      <c r="F73" s="43">
        <f t="shared" si="10"/>
        <v>176.51252686302138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1.105</v>
      </c>
      <c r="C74" s="48">
        <v>1.2</v>
      </c>
      <c r="D74" s="48">
        <v>1.2055812482999999</v>
      </c>
      <c r="E74" s="43">
        <f t="shared" si="10"/>
        <v>8.5972850678732993</v>
      </c>
      <c r="F74" s="43">
        <f t="shared" si="10"/>
        <v>0.46510402499999604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5.8000000000000003E-2</v>
      </c>
      <c r="C75" s="48">
        <v>8.5000000000000006E-2</v>
      </c>
      <c r="D75" s="48">
        <v>0.26087987670000001</v>
      </c>
      <c r="E75" s="43">
        <f t="shared" si="10"/>
        <v>46.551724137931032</v>
      </c>
      <c r="F75" s="43">
        <f t="shared" si="10"/>
        <v>206.91750199999998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7.1999999999999995E-2</v>
      </c>
      <c r="C76" s="48">
        <v>6.0999999999999999E-2</v>
      </c>
      <c r="D76" s="48">
        <v>8.3007233499999999E-2</v>
      </c>
      <c r="E76" s="43">
        <f t="shared" si="10"/>
        <v>-15.277777777777773</v>
      </c>
      <c r="F76" s="43">
        <f t="shared" si="10"/>
        <v>36.077431967213116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0.154</v>
      </c>
      <c r="C77" s="48">
        <v>0</v>
      </c>
      <c r="D77" s="48">
        <v>0</v>
      </c>
      <c r="E77" s="43">
        <f t="shared" si="10"/>
        <v>-100</v>
      </c>
      <c r="F77" s="43" t="str">
        <f t="shared" si="10"/>
        <v>Div by 0</v>
      </c>
      <c r="G77" s="44" t="s">
        <v>118</v>
      </c>
      <c r="H77" s="45" t="str">
        <f t="shared" si="12"/>
        <v>Yes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21.879000000000001</v>
      </c>
      <c r="C78" s="48">
        <v>20.372</v>
      </c>
      <c r="D78" s="48">
        <v>16.814893868999999</v>
      </c>
      <c r="E78" s="43">
        <f t="shared" si="10"/>
        <v>-6.8878833584716004</v>
      </c>
      <c r="F78" s="43">
        <f t="shared" si="10"/>
        <v>-17.460760509522881</v>
      </c>
      <c r="G78" s="44" t="s">
        <v>118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1.9</v>
      </c>
      <c r="C79" s="48">
        <v>1.6</v>
      </c>
      <c r="D79" s="48">
        <v>1.6127119648999999</v>
      </c>
      <c r="E79" s="43">
        <f t="shared" si="10"/>
        <v>-15.789473684210519</v>
      </c>
      <c r="F79" s="43">
        <f t="shared" si="10"/>
        <v>0.79449780624998856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2.609</v>
      </c>
      <c r="C80" s="48">
        <v>2.5550000000000002</v>
      </c>
      <c r="D80" s="48">
        <v>2.0751808372</v>
      </c>
      <c r="E80" s="43">
        <f t="shared" si="10"/>
        <v>-2.0697585281717066</v>
      </c>
      <c r="F80" s="43">
        <f t="shared" si="10"/>
        <v>-18.779614982387479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8.2000000000000003E-2</v>
      </c>
      <c r="C81" s="48">
        <v>5.1999999999999998E-2</v>
      </c>
      <c r="D81" s="48">
        <v>6.3243606499999994E-2</v>
      </c>
      <c r="E81" s="43">
        <f t="shared" si="10"/>
        <v>-36.585365853658537</v>
      </c>
      <c r="F81" s="43">
        <f t="shared" si="10"/>
        <v>21.622320192307686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5.1130000000000004</v>
      </c>
      <c r="C82" s="48">
        <v>5.0640000000000001</v>
      </c>
      <c r="D82" s="48">
        <v>4.1819834776000002</v>
      </c>
      <c r="E82" s="43">
        <f t="shared" si="10"/>
        <v>-0.95834148249560669</v>
      </c>
      <c r="F82" s="43">
        <f t="shared" si="10"/>
        <v>-17.417387883096364</v>
      </c>
      <c r="G82" s="44" t="s">
        <v>118</v>
      </c>
      <c r="H82" s="45" t="str">
        <f t="shared" si="12"/>
        <v>Yes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0.73799999999999999</v>
      </c>
      <c r="C83" s="48">
        <v>0.38100000000000001</v>
      </c>
      <c r="D83" s="48">
        <v>0.27273805290000003</v>
      </c>
      <c r="E83" s="43">
        <f t="shared" si="10"/>
        <v>-48.373983739837392</v>
      </c>
      <c r="F83" s="43">
        <f t="shared" si="10"/>
        <v>-28.41520921259842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5.2999999999999999E-2</v>
      </c>
      <c r="C84" s="48">
        <v>0.113</v>
      </c>
      <c r="D84" s="48">
        <v>6.3243606499999994E-2</v>
      </c>
      <c r="E84" s="43">
        <f t="shared" si="10"/>
        <v>113.20754716981133</v>
      </c>
      <c r="F84" s="43">
        <f t="shared" si="10"/>
        <v>-44.032206637168144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0.77700000000000002</v>
      </c>
      <c r="C85" s="48">
        <v>0.78600000000000003</v>
      </c>
      <c r="D85" s="48">
        <v>0.67196331870000003</v>
      </c>
      <c r="E85" s="43">
        <f t="shared" si="10"/>
        <v>1.1583011583011593</v>
      </c>
      <c r="F85" s="43">
        <f t="shared" si="10"/>
        <v>-14.508483625954197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0.61299999999999999</v>
      </c>
      <c r="C86" s="48">
        <v>0.35299999999999998</v>
      </c>
      <c r="D86" s="48">
        <v>0.35969801179999999</v>
      </c>
      <c r="E86" s="43">
        <f t="shared" si="10"/>
        <v>-42.414355628058729</v>
      </c>
      <c r="F86" s="43">
        <f t="shared" si="10"/>
        <v>1.8974537677053867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1.9E-2</v>
      </c>
      <c r="C87" s="48">
        <v>1.9E-2</v>
      </c>
      <c r="D87" s="48">
        <v>1.58109016E-2</v>
      </c>
      <c r="E87" s="43">
        <f t="shared" si="10"/>
        <v>0</v>
      </c>
      <c r="F87" s="43">
        <f t="shared" si="10"/>
        <v>-16.78472842105263</v>
      </c>
      <c r="G87" s="44" t="s">
        <v>118</v>
      </c>
      <c r="H87" s="45" t="str">
        <f t="shared" si="12"/>
        <v>Yes</v>
      </c>
      <c r="I87" s="45" t="str">
        <f t="shared" si="11"/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9.14</v>
      </c>
      <c r="C88" s="48">
        <v>8.6120000000000001</v>
      </c>
      <c r="D88" s="48">
        <v>6.9014585556999997</v>
      </c>
      <c r="E88" s="43">
        <f t="shared" si="10"/>
        <v>-5.776805251641143</v>
      </c>
      <c r="F88" s="43">
        <f t="shared" si="10"/>
        <v>-19.862301954249887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0.83399999999999996</v>
      </c>
      <c r="C89" s="48">
        <v>0.83799999999999997</v>
      </c>
      <c r="D89" s="48">
        <v>0.59686153600000003</v>
      </c>
      <c r="E89" s="43">
        <f t="shared" si="10"/>
        <v>0.47961630695443691</v>
      </c>
      <c r="F89" s="43">
        <f t="shared" si="10"/>
        <v>-28.775473031026245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60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15953</v>
      </c>
      <c r="C92" s="42">
        <v>16695</v>
      </c>
      <c r="D92" s="42">
        <v>20902</v>
      </c>
      <c r="E92" s="43">
        <f t="shared" ref="E92:F95" si="13">IFERROR((C92-B92)*100/B92,"Div by 0")</f>
        <v>4.6511627906976747</v>
      </c>
      <c r="F92" s="43">
        <f t="shared" si="13"/>
        <v>25.19916142557652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18.837</v>
      </c>
      <c r="C93" s="48">
        <v>19.635000000000002</v>
      </c>
      <c r="D93" s="48">
        <v>27.456702708000002</v>
      </c>
      <c r="E93" s="43">
        <f t="shared" si="13"/>
        <v>4.2363433667781587</v>
      </c>
      <c r="F93" s="43">
        <f t="shared" si="13"/>
        <v>39.835511627196333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No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73.491</v>
      </c>
      <c r="C94" s="48">
        <v>73.986000000000004</v>
      </c>
      <c r="D94" s="48">
        <v>67.802124199000005</v>
      </c>
      <c r="E94" s="43">
        <f t="shared" si="13"/>
        <v>0.67355186349349516</v>
      </c>
      <c r="F94" s="43">
        <f t="shared" si="13"/>
        <v>-8.3581701957127006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7.673</v>
      </c>
      <c r="C95" s="48">
        <v>6.3789999999999996</v>
      </c>
      <c r="D95" s="48">
        <v>4.7411730934999996</v>
      </c>
      <c r="E95" s="43">
        <f t="shared" si="13"/>
        <v>-16.864329466962079</v>
      </c>
      <c r="F95" s="43">
        <f t="shared" si="13"/>
        <v>-25.675292467471394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60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4812</v>
      </c>
      <c r="C97" s="42">
        <v>4871</v>
      </c>
      <c r="D97" s="42">
        <v>4683</v>
      </c>
      <c r="E97" s="43">
        <f t="shared" ref="E97:F100" si="16">IFERROR((C97-B97)*100/B97,"Div by 0")</f>
        <v>1.2261014131338321</v>
      </c>
      <c r="F97" s="43">
        <f t="shared" si="16"/>
        <v>-3.8595770888934511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16.771000000000001</v>
      </c>
      <c r="C98" s="48">
        <v>17.861000000000001</v>
      </c>
      <c r="D98" s="48">
        <v>18.535127055</v>
      </c>
      <c r="E98" s="43">
        <f t="shared" si="16"/>
        <v>6.4993142925287684</v>
      </c>
      <c r="F98" s="43">
        <f t="shared" si="16"/>
        <v>3.7742962600078358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72.278000000000006</v>
      </c>
      <c r="C99" s="48">
        <v>72.736999999999995</v>
      </c>
      <c r="D99" s="48">
        <v>73.008755072</v>
      </c>
      <c r="E99" s="43">
        <f t="shared" si="16"/>
        <v>0.63504800907605208</v>
      </c>
      <c r="F99" s="43">
        <f t="shared" si="16"/>
        <v>0.37361325322738748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10.952</v>
      </c>
      <c r="C100" s="48">
        <v>9.4030000000000005</v>
      </c>
      <c r="D100" s="48">
        <v>8.4561178732000002</v>
      </c>
      <c r="E100" s="43">
        <f t="shared" si="16"/>
        <v>-14.143535427319206</v>
      </c>
      <c r="F100" s="43">
        <f t="shared" si="16"/>
        <v>-10.070000285015423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4"/>
      <c r="C101" s="64"/>
      <c r="D101" s="64"/>
      <c r="E101" s="65"/>
      <c r="F101" s="65"/>
      <c r="G101" s="66"/>
      <c r="H101" s="67"/>
      <c r="I101" s="6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2013-05-31T16:31:23Z</dcterms:modified>
</cp:coreProperties>
</file>