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<sst xmlns="http://schemas.openxmlformats.org/spreadsheetml/2006/main" count="1301" uniqueCount="139">
  <si>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</si>
  <si>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</si>
  <si>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</si>
  <si>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</si>
  <si>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</si>
  <si>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</si>
  <si>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</si>
  <si>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</si>
  <si>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</si>
  <si>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</si>
  <si>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</si>
  <si>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</si>
  <si>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</si>
  <si>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</si>
  <si>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</si>
  <si>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</si>
  <si>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</si>
  <si>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</si>
  <si>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</si>
  <si>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</si>
  <si>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</si>
  <si>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</si>
  <si>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</si>
  <si>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</si>
  <si>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</si>
  <si>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</si>
  <si>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</si>
  <si>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</si>
  <si>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</si>
  <si>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</si>
  <si>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</si>
  <si>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</si>
  <si>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</si>
  <si>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</si>
  <si>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</si>
  <si>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</si>
  <si>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</si>
  <si>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</si>
  <si>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</si>
  <si>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</si>
  <si>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</si>
  <si>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</si>
  <si>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</si>
  <si>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</si>
  <si>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</si>
  <si>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</si>
  <si>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</si>
  <si>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</si>
  <si>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</si>
  <si>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</si>
  <si>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</si>
  <si>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</si>
  <si>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</si>
  <si>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</si>
  <si>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</si>
  <si>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</si>
  <si>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</si>
  <si>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</si>
  <si>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</si>
  <si>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</si>
  <si>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</si>
  <si>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</si>
  <si>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</si>
  <si>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</si>
  <si>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</si>
  <si>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</si>
  <si>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</si>
  <si>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</si>
  <si>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</si>
  <si>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</si>
  <si>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</si>
  <si>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</si>
  <si>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</si>
  <si>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</si>
  <si>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</si>
  <si>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</si>
  <si>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</si>
  <si>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</si>
  <si>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</si>
  <si>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</si>
  <si>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</si>
  <si>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</si>
  <si>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</si>
  <si>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</si>
  <si>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</si>
  <si>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</si>
  <si>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</si>
  <si>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</si>
  <si>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</si>
  <si>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</si>
  <si>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</si>
  <si>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</si>
  <si>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</si>
  <si>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</si>
  <si>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</si>
  <si>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</si>
  <si>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</si>
  <si>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</si>
  <si>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</si>
  <si>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</si>
  <si>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</si>
  <si>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</si>
  <si>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</si>
  <si>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</si>
  <si>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</si>
  <si>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</si>
  <si>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</si>
  <si>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</si>
  <si>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</si>
  <si>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</si>
  <si>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</si>
  <si>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</si>
  <si>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</si>
  <si>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</si>
  <si>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</si>
  <si>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</si>
  <si>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</si>
  <si>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</si>
  <si>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</si>
  <si>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</si>
  <si>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</si>
  <si>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</si>
  <si>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</si>
  <si>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</si>
  <si>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</si>
  <si>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</si>
  <si>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</si>
  <si>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</si>
  <si>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</si>
  <si>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</si>
  <si>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>State: DE</t>
  </si>
  <si>
    <t>Produced: 04/03/2013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</si>
  <si>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</si>
  <si>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</si>
  <si>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</si>
  <si>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</si>
  <si>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</si>
  <si>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</si>
  <si>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b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</si>
</sst>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49" fontId="1" fillId="2" borderId="9" xfId="0" applyNumberFormat="1" applyFont="1" applyFill="1" applyBorder="1" applyAlignment="1"/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8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3" fillId="4" borderId="5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Continuous" wrapText="1"/>
    </xf>
    <xf numFmtId="0" fontId="4" fillId="3" borderId="0" xfId="0" applyFont="1" applyFill="1" applyAlignment="1">
      <alignment vertical="center"/>
    </xf>
    <xf numFmtId="0" fontId="1" fillId="4" borderId="1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71" customWidth="1"/>
    <col min="3" max="4" width="11.28515625" style="17" customWidth="1"/>
    <col min="5" max="6" width="11.28515625" style="72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1"/>
      <c r="C2" s="1"/>
      <c r="D2" s="1"/>
      <c r="E2" s="1"/>
      <c r="F2" s="1"/>
      <c r="G2" s="1"/>
      <c r="H2" s="1"/>
      <c r="I2" s="1"/>
    </row>
    <row r="3" spans="1:33" ht="15.75" customHeight="1">
      <c r="A3" s="1" t="s">
        <v>131</v>
      </c>
      <c r="B3" s="82"/>
      <c r="C3" s="82"/>
      <c r="D3" s="82"/>
      <c r="E3" s="82"/>
      <c r="F3" s="82"/>
      <c r="G3" s="82"/>
      <c r="H3" s="82"/>
      <c r="I3" s="82"/>
    </row>
    <row r="4" spans="1:33" ht="12.75" hidden="1" customHeight="1">
      <c r="A4" s="11" t="s">
        <v>95</v>
      </c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76.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83" customFormat="1" ht="15.75" customHeight="1">
      <c r="A6" s="31" t="s">
        <v>0</v>
      </c>
      <c r="B6" s="73"/>
      <c r="C6" s="73"/>
      <c r="D6" s="73"/>
      <c r="E6" s="56"/>
      <c r="F6" s="56"/>
      <c r="G6" s="34"/>
      <c r="H6" s="35"/>
      <c r="I6" s="35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</row>
    <row r="7" spans="1:33" s="45" customFormat="1" ht="15.75" customHeight="1">
      <c r="A7" s="38" t="s">
        <v>1</v>
      </c>
      <c r="B7" s="39">
        <v>44</v>
      </c>
      <c r="C7" s="63">
        <v>58</v>
      </c>
      <c r="D7" s="63">
        <v>117</v>
      </c>
      <c r="E7" s="41">
        <f>IFERROR((C7-B7)*100/B7,"Div by 0")</f>
        <v>31.818181818181817</v>
      </c>
      <c r="F7" s="41">
        <f>IFERROR((D7-C7)*100/C7,"Div by 0")</f>
        <v>101.72413793103448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No</v>
      </c>
      <c r="I7" s="43" t="str">
        <f t="shared" ref="I7:I17" si="0">IF(F7="Div by 0","N/A",IF(G7="N/A","N/A",IF(AND((ABS(F7)&gt;ABS(VALUE(MID(G7,1,2)))),(C7&gt;=10)),"No",IF(AND((ABS(F7)&gt;ABS(VALUE(MID(G7,1,2)))),(D7&gt;=10)),"No","Yes"))))</f>
        <v>No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100</v>
      </c>
      <c r="C8" s="49">
        <v>100</v>
      </c>
      <c r="D8" s="49">
        <v>48.717948718000002</v>
      </c>
      <c r="E8" s="41">
        <f t="shared" ref="E8:F71" si="1">IFERROR((C8-B8)*100/B8,"Div by 0")</f>
        <v>0</v>
      </c>
      <c r="F8" s="41">
        <f t="shared" si="1"/>
        <v>-51.282051281999991</v>
      </c>
      <c r="G8" s="42" t="s">
        <v>120</v>
      </c>
      <c r="H8" s="43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3" t="str">
        <f t="shared" si="0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97.727272726999999</v>
      </c>
      <c r="C9" s="49">
        <v>98.275862068999999</v>
      </c>
      <c r="D9" s="49">
        <v>98.290598290999995</v>
      </c>
      <c r="E9" s="41">
        <f t="shared" si="1"/>
        <v>0.56134723367598482</v>
      </c>
      <c r="F9" s="41">
        <f t="shared" si="1"/>
        <v>1.4994752210517236E-2</v>
      </c>
      <c r="G9" s="42" t="s">
        <v>120</v>
      </c>
      <c r="H9" s="43" t="str">
        <f t="shared" si="2"/>
        <v>N/A</v>
      </c>
      <c r="I9" s="43" t="str">
        <f t="shared" si="0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4</v>
      </c>
      <c r="B10" s="46">
        <v>2.2727272727000001</v>
      </c>
      <c r="C10" s="49">
        <v>1.724137931</v>
      </c>
      <c r="D10" s="49">
        <v>3.4188034188</v>
      </c>
      <c r="E10" s="41">
        <f t="shared" si="1"/>
        <v>-24.137931035089657</v>
      </c>
      <c r="F10" s="41">
        <f t="shared" si="1"/>
        <v>98.290598294365822</v>
      </c>
      <c r="G10" s="42" t="s">
        <v>120</v>
      </c>
      <c r="H10" s="43" t="str">
        <f t="shared" si="2"/>
        <v>N/A</v>
      </c>
      <c r="I10" s="43" t="str">
        <f t="shared" si="0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46">
        <v>75</v>
      </c>
      <c r="C11" s="49">
        <v>79.310344827999998</v>
      </c>
      <c r="D11" s="49">
        <v>64.102564103000006</v>
      </c>
      <c r="E11" s="41">
        <f t="shared" si="1"/>
        <v>5.7471264373333311</v>
      </c>
      <c r="F11" s="41">
        <f t="shared" si="1"/>
        <v>-19.175027870552121</v>
      </c>
      <c r="G11" s="42" t="s">
        <v>120</v>
      </c>
      <c r="H11" s="43" t="str">
        <f t="shared" si="2"/>
        <v>N/A</v>
      </c>
      <c r="I11" s="43" t="str">
        <f t="shared" si="0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46">
        <v>4.5454545455000002</v>
      </c>
      <c r="C12" s="49">
        <v>3.4482758621</v>
      </c>
      <c r="D12" s="49">
        <v>1.7094017094</v>
      </c>
      <c r="E12" s="41">
        <f t="shared" si="1"/>
        <v>-24.137931034558623</v>
      </c>
      <c r="F12" s="41">
        <f t="shared" si="1"/>
        <v>-50.42735042784615</v>
      </c>
      <c r="G12" s="42" t="s">
        <v>120</v>
      </c>
      <c r="H12" s="43" t="str">
        <f t="shared" si="2"/>
        <v>N/A</v>
      </c>
      <c r="I12" s="43" t="str">
        <f t="shared" si="0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49">
        <v>97.727272726999999</v>
      </c>
      <c r="C13" s="74">
        <v>98.275862068999999</v>
      </c>
      <c r="D13" s="49">
        <v>98.290598290999995</v>
      </c>
      <c r="E13" s="41">
        <f t="shared" si="1"/>
        <v>0.56134723367598482</v>
      </c>
      <c r="F13" s="41">
        <f t="shared" si="1"/>
        <v>1.4994752210517236E-2</v>
      </c>
      <c r="G13" s="42" t="s">
        <v>119</v>
      </c>
      <c r="H13" s="43" t="str">
        <f t="shared" si="2"/>
        <v>Yes</v>
      </c>
      <c r="I13" s="43" t="str">
        <f t="shared" si="0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49">
        <v>97.727272726999999</v>
      </c>
      <c r="C14" s="74">
        <v>98.275862068999999</v>
      </c>
      <c r="D14" s="49">
        <v>98.290598290999995</v>
      </c>
      <c r="E14" s="41">
        <f t="shared" si="1"/>
        <v>0.56134723367598482</v>
      </c>
      <c r="F14" s="41">
        <f t="shared" si="1"/>
        <v>1.4994752210517236E-2</v>
      </c>
      <c r="G14" s="42" t="s">
        <v>119</v>
      </c>
      <c r="H14" s="43" t="str">
        <f t="shared" si="2"/>
        <v>Yes</v>
      </c>
      <c r="I14" s="43" t="str">
        <f t="shared" si="0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0" t="s">
        <v>107</v>
      </c>
      <c r="B15" s="46">
        <v>0</v>
      </c>
      <c r="C15" s="49">
        <v>0</v>
      </c>
      <c r="D15" s="49">
        <v>0</v>
      </c>
      <c r="E15" s="41" t="str">
        <f t="shared" si="1"/>
        <v>Div by 0</v>
      </c>
      <c r="F15" s="41" t="str">
        <f t="shared" si="1"/>
        <v>Div by 0</v>
      </c>
      <c r="G15" s="42" t="s">
        <v>120</v>
      </c>
      <c r="H15" s="43" t="str">
        <f t="shared" si="2"/>
        <v>N/A</v>
      </c>
      <c r="I15" s="43" t="str">
        <f t="shared" si="0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3" customFormat="1" ht="15.75" customHeight="1">
      <c r="A16" s="50" t="s">
        <v>97</v>
      </c>
      <c r="B16" s="46">
        <v>266.47727272999998</v>
      </c>
      <c r="C16" s="49">
        <v>229.98275862</v>
      </c>
      <c r="D16" s="49">
        <v>172.20512821</v>
      </c>
      <c r="E16" s="41">
        <f t="shared" si="1"/>
        <v>-13.695169473974969</v>
      </c>
      <c r="F16" s="41">
        <f t="shared" si="1"/>
        <v>-25.12259212677149</v>
      </c>
      <c r="G16" s="42" t="s">
        <v>119</v>
      </c>
      <c r="H16" s="43" t="str">
        <f t="shared" si="2"/>
        <v>Yes</v>
      </c>
      <c r="I16" s="43" t="str">
        <f t="shared" si="0"/>
        <v>Yes</v>
      </c>
    </row>
    <row r="17" spans="1:33" s="54" customFormat="1" ht="15.75" customHeight="1">
      <c r="A17" s="38" t="s">
        <v>98</v>
      </c>
      <c r="B17" s="46">
        <v>221.95454545000001</v>
      </c>
      <c r="C17" s="49">
        <v>186.37931033999999</v>
      </c>
      <c r="D17" s="49">
        <v>144.98290598</v>
      </c>
      <c r="E17" s="41">
        <f t="shared" si="1"/>
        <v>-16.028162450051784</v>
      </c>
      <c r="F17" s="41">
        <f t="shared" si="1"/>
        <v>-22.210836752471689</v>
      </c>
      <c r="G17" s="42" t="s">
        <v>119</v>
      </c>
      <c r="H17" s="43" t="str">
        <f t="shared" si="2"/>
        <v>Yes</v>
      </c>
      <c r="I17" s="43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84" t="s">
        <v>9</v>
      </c>
      <c r="B18" s="56"/>
      <c r="C18" s="56"/>
      <c r="D18" s="85"/>
      <c r="E18" s="56"/>
      <c r="F18" s="56"/>
      <c r="G18" s="57"/>
      <c r="H18" s="58"/>
      <c r="I18" s="58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39">
        <v>43</v>
      </c>
      <c r="C19" s="81">
        <v>57</v>
      </c>
      <c r="D19" s="63">
        <v>115</v>
      </c>
      <c r="E19" s="41">
        <f t="shared" si="1"/>
        <v>32.558139534883722</v>
      </c>
      <c r="F19" s="41">
        <f t="shared" si="1"/>
        <v>101.75438596491227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No</v>
      </c>
      <c r="I19" s="43" t="str">
        <f>IF(F19="Div by 0","N/A",IF(G19="N/A","N/A",IF(AND((ABS(F19)&gt;ABS(VALUE(MID(G19,1,2)))),(C19&gt;=10)),"No",IF(AND((ABS(F19)&gt;ABS(VALUE(MID(G19,1,2)))),(D19&gt;=10)),"No","Yes"))))</f>
        <v>No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46">
        <v>100</v>
      </c>
      <c r="C20" s="49">
        <v>100</v>
      </c>
      <c r="D20" s="49">
        <v>100</v>
      </c>
      <c r="E20" s="41">
        <f t="shared" si="1"/>
        <v>0</v>
      </c>
      <c r="F20" s="41">
        <f t="shared" si="1"/>
        <v>0</v>
      </c>
      <c r="G20" s="42" t="s">
        <v>119</v>
      </c>
      <c r="H20" s="43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46">
        <v>0</v>
      </c>
      <c r="C21" s="49">
        <v>0</v>
      </c>
      <c r="D21" s="49">
        <v>0</v>
      </c>
      <c r="E21" s="41" t="str">
        <f t="shared" si="1"/>
        <v>Div by 0</v>
      </c>
      <c r="F21" s="41" t="str">
        <f t="shared" si="1"/>
        <v>Div by 0</v>
      </c>
      <c r="G21" s="42" t="s">
        <v>119</v>
      </c>
      <c r="H21" s="43" t="str">
        <f t="shared" si="3"/>
        <v>N/A</v>
      </c>
      <c r="I21" s="43" t="str">
        <f>IF(F21="Div by 0","N/A",IF(G21="N/A","N/A",IF(AND((ABS(F21)&gt;ABS(VALUE(MID(G21,1,2)))),(C21&gt;=10)),"No",IF(AND((ABS(F21)&gt;ABS(VALUE(MID(G21,1,2)))),(D21&gt;=10)),"No","Yes"))))</f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46">
        <v>0</v>
      </c>
      <c r="C22" s="49">
        <v>0</v>
      </c>
      <c r="D22" s="49">
        <v>0</v>
      </c>
      <c r="E22" s="41" t="str">
        <f t="shared" si="1"/>
        <v>Div by 0</v>
      </c>
      <c r="F22" s="41" t="str">
        <f t="shared" si="1"/>
        <v>Div by 0</v>
      </c>
      <c r="G22" s="42" t="s">
        <v>120</v>
      </c>
      <c r="H22" s="43" t="str">
        <f t="shared" si="3"/>
        <v>N/A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83" customFormat="1" ht="15.75" customHeight="1">
      <c r="A23" s="31" t="s">
        <v>14</v>
      </c>
      <c r="B23" s="56"/>
      <c r="C23" s="56"/>
      <c r="D23" s="56"/>
      <c r="E23" s="56"/>
      <c r="F23" s="56"/>
      <c r="G23" s="57"/>
      <c r="H23" s="58"/>
      <c r="I23" s="5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</row>
    <row r="24" spans="1:33" s="45" customFormat="1" ht="15.75" customHeight="1">
      <c r="A24" s="38" t="s">
        <v>15</v>
      </c>
      <c r="B24" s="39">
        <v>43</v>
      </c>
      <c r="C24" s="81">
        <v>57</v>
      </c>
      <c r="D24" s="63">
        <v>115</v>
      </c>
      <c r="E24" s="41">
        <f t="shared" si="1"/>
        <v>32.558139534883722</v>
      </c>
      <c r="F24" s="41">
        <f t="shared" si="1"/>
        <v>101.75438596491227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No</v>
      </c>
      <c r="I24" s="43" t="str">
        <f>IF(F24="Div by 0","N/A",IF(G24="N/A","N/A",IF(AND((ABS(F24)&gt;ABS(VALUE(MID(G24,1,2)))),(C24&gt;=10)),"No",IF(AND((ABS(F24)&gt;ABS(VALUE(MID(G24,1,2)))),(D24&gt;=10)),"No","Yes"))))</f>
        <v>No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46">
        <v>100</v>
      </c>
      <c r="C25" s="74">
        <v>100</v>
      </c>
      <c r="D25" s="74">
        <v>100</v>
      </c>
      <c r="E25" s="41">
        <f t="shared" si="1"/>
        <v>0</v>
      </c>
      <c r="F25" s="41">
        <f t="shared" si="1"/>
        <v>0</v>
      </c>
      <c r="G25" s="42" t="s">
        <v>119</v>
      </c>
      <c r="H25" s="43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3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46">
        <v>0</v>
      </c>
      <c r="C26" s="49">
        <v>0</v>
      </c>
      <c r="D26" s="49">
        <v>0</v>
      </c>
      <c r="E26" s="41" t="str">
        <f t="shared" si="1"/>
        <v>Div by 0</v>
      </c>
      <c r="F26" s="41" t="str">
        <f t="shared" si="1"/>
        <v>Div by 0</v>
      </c>
      <c r="G26" s="42" t="s">
        <v>119</v>
      </c>
      <c r="H26" s="43" t="str">
        <f t="shared" si="4"/>
        <v>N/A</v>
      </c>
      <c r="I26" s="43" t="str">
        <f>IF(F26="Div by 0","N/A",IF(G26="N/A","N/A",IF(AND((ABS(F26)&gt;ABS(VALUE(MID(G26,1,2)))),(C26&gt;=10)),"No",IF(AND((ABS(F26)&gt;ABS(VALUE(MID(G26,1,2)))),(D26&gt;=10)),"No","Yes"))))</f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46">
        <v>0</v>
      </c>
      <c r="C27" s="49">
        <v>0</v>
      </c>
      <c r="D27" s="49">
        <v>0</v>
      </c>
      <c r="E27" s="41" t="str">
        <f t="shared" si="1"/>
        <v>Div by 0</v>
      </c>
      <c r="F27" s="41" t="str">
        <f t="shared" si="1"/>
        <v>Div by 0</v>
      </c>
      <c r="G27" s="42" t="s">
        <v>119</v>
      </c>
      <c r="H27" s="43" t="str">
        <f t="shared" si="4"/>
        <v>N/A</v>
      </c>
      <c r="I27" s="43" t="str">
        <f>IF(F27="Div by 0","N/A",IF(G27="N/A","N/A",IF(AND((ABS(F27)&gt;ABS(VALUE(MID(G27,1,2)))),(C27&gt;=10)),"No",IF(AND((ABS(F27)&gt;ABS(VALUE(MID(G27,1,2)))),(D27&gt;=10)),"No","Yes"))))</f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4">
        <v>0</v>
      </c>
      <c r="C28" s="49">
        <v>0</v>
      </c>
      <c r="D28" s="49">
        <v>0</v>
      </c>
      <c r="E28" s="41" t="str">
        <f t="shared" si="1"/>
        <v>Div by 0</v>
      </c>
      <c r="F28" s="41" t="str">
        <f t="shared" si="1"/>
        <v>Div by 0</v>
      </c>
      <c r="G28" s="42" t="s">
        <v>119</v>
      </c>
      <c r="H28" s="43" t="str">
        <f t="shared" si="4"/>
        <v>N/A</v>
      </c>
      <c r="I28" s="43" t="str">
        <f>IF(F28="Div by 0","N/A",IF(G28="N/A","N/A",IF(AND((ABS(F28)&gt;ABS(VALUE(MID(G28,1,2)))),(C28&gt;=10)),"No",IF(AND((ABS(F28)&gt;ABS(VALUE(MID(G28,1,2)))),(D28&gt;=10)),"No","Yes"))))</f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46">
        <v>0</v>
      </c>
      <c r="C29" s="49">
        <v>0</v>
      </c>
      <c r="D29" s="49">
        <v>0.86956521740000003</v>
      </c>
      <c r="E29" s="41" t="str">
        <f t="shared" si="1"/>
        <v>Div by 0</v>
      </c>
      <c r="F29" s="41" t="str">
        <f t="shared" si="1"/>
        <v>Div by 0</v>
      </c>
      <c r="G29" s="42" t="s">
        <v>119</v>
      </c>
      <c r="H29" s="43" t="str">
        <f t="shared" si="4"/>
        <v>N/A</v>
      </c>
      <c r="I29" s="43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46">
        <v>0</v>
      </c>
      <c r="C30" s="49">
        <v>0</v>
      </c>
      <c r="D30" s="49">
        <v>0.86956521740000003</v>
      </c>
      <c r="E30" s="41" t="str">
        <f t="shared" si="1"/>
        <v>Div by 0</v>
      </c>
      <c r="F30" s="41" t="str">
        <f t="shared" si="1"/>
        <v>Div by 0</v>
      </c>
      <c r="G30" s="42" t="s">
        <v>119</v>
      </c>
      <c r="H30" s="43" t="str">
        <f t="shared" si="4"/>
        <v>N/A</v>
      </c>
      <c r="I30" s="43" t="str">
        <f t="shared" si="5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46">
        <v>0</v>
      </c>
      <c r="C31" s="49">
        <v>0</v>
      </c>
      <c r="D31" s="49">
        <v>0.86956521740000003</v>
      </c>
      <c r="E31" s="41" t="str">
        <f t="shared" si="1"/>
        <v>Div by 0</v>
      </c>
      <c r="F31" s="41" t="str">
        <f t="shared" si="1"/>
        <v>Div by 0</v>
      </c>
      <c r="G31" s="42" t="s">
        <v>119</v>
      </c>
      <c r="H31" s="43" t="str">
        <f t="shared" si="4"/>
        <v>N/A</v>
      </c>
      <c r="I31" s="43" t="str">
        <f t="shared" si="5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46">
        <v>0</v>
      </c>
      <c r="C32" s="49">
        <v>0</v>
      </c>
      <c r="D32" s="49">
        <v>0</v>
      </c>
      <c r="E32" s="41" t="str">
        <f t="shared" si="1"/>
        <v>Div by 0</v>
      </c>
      <c r="F32" s="41" t="str">
        <f t="shared" si="1"/>
        <v>Div by 0</v>
      </c>
      <c r="G32" s="42" t="s">
        <v>119</v>
      </c>
      <c r="H32" s="43" t="str">
        <f t="shared" si="4"/>
        <v>N/A</v>
      </c>
      <c r="I32" s="43" t="str">
        <f t="shared" si="5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46">
        <v>0</v>
      </c>
      <c r="C33" s="49">
        <v>0</v>
      </c>
      <c r="D33" s="49">
        <v>0.86956521740000003</v>
      </c>
      <c r="E33" s="41" t="str">
        <f t="shared" si="1"/>
        <v>Div by 0</v>
      </c>
      <c r="F33" s="41" t="str">
        <f t="shared" si="1"/>
        <v>Div by 0</v>
      </c>
      <c r="G33" s="42" t="s">
        <v>119</v>
      </c>
      <c r="H33" s="43" t="str">
        <f t="shared" si="4"/>
        <v>N/A</v>
      </c>
      <c r="I33" s="43" t="str">
        <f t="shared" si="5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46">
        <v>0</v>
      </c>
      <c r="C34" s="49">
        <v>0</v>
      </c>
      <c r="D34" s="49">
        <v>0</v>
      </c>
      <c r="E34" s="41" t="str">
        <f t="shared" si="1"/>
        <v>Div by 0</v>
      </c>
      <c r="F34" s="41" t="str">
        <f t="shared" si="1"/>
        <v>Div by 0</v>
      </c>
      <c r="G34" s="42" t="s">
        <v>119</v>
      </c>
      <c r="H34" s="43" t="str">
        <f t="shared" si="4"/>
        <v>N/A</v>
      </c>
      <c r="I34" s="43" t="str">
        <f t="shared" si="5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46">
        <v>0</v>
      </c>
      <c r="C35" s="49">
        <v>0</v>
      </c>
      <c r="D35" s="49">
        <v>0.86956521740000003</v>
      </c>
      <c r="E35" s="41" t="str">
        <f t="shared" si="1"/>
        <v>Div by 0</v>
      </c>
      <c r="F35" s="41" t="str">
        <f t="shared" si="1"/>
        <v>Div by 0</v>
      </c>
      <c r="G35" s="42" t="s">
        <v>119</v>
      </c>
      <c r="H35" s="43" t="str">
        <f t="shared" si="4"/>
        <v>N/A</v>
      </c>
      <c r="I35" s="43" t="str">
        <f t="shared" si="5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46">
        <v>100</v>
      </c>
      <c r="C36" s="49">
        <v>100</v>
      </c>
      <c r="D36" s="49">
        <v>98.260869564999993</v>
      </c>
      <c r="E36" s="41">
        <f t="shared" si="1"/>
        <v>0</v>
      </c>
      <c r="F36" s="41">
        <f t="shared" si="1"/>
        <v>-1.739130435000007</v>
      </c>
      <c r="G36" s="42" t="s">
        <v>119</v>
      </c>
      <c r="H36" s="43" t="str">
        <f t="shared" si="4"/>
        <v>Yes</v>
      </c>
      <c r="I36" s="43" t="str">
        <f t="shared" si="5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46">
        <v>100</v>
      </c>
      <c r="C37" s="49">
        <v>100</v>
      </c>
      <c r="D37" s="49">
        <v>99.130434782999998</v>
      </c>
      <c r="E37" s="41">
        <f t="shared" si="1"/>
        <v>0</v>
      </c>
      <c r="F37" s="41">
        <f t="shared" si="1"/>
        <v>-0.86956521700000167</v>
      </c>
      <c r="G37" s="42" t="s">
        <v>119</v>
      </c>
      <c r="H37" s="43" t="str">
        <f t="shared" si="4"/>
        <v>Yes</v>
      </c>
      <c r="I37" s="43" t="str">
        <f t="shared" si="5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46">
        <v>100</v>
      </c>
      <c r="C38" s="49">
        <v>100</v>
      </c>
      <c r="D38" s="49">
        <v>99.130434782999998</v>
      </c>
      <c r="E38" s="41">
        <f t="shared" si="1"/>
        <v>0</v>
      </c>
      <c r="F38" s="41">
        <f t="shared" si="1"/>
        <v>-0.86956521700000167</v>
      </c>
      <c r="G38" s="42" t="s">
        <v>119</v>
      </c>
      <c r="H38" s="43" t="str">
        <f t="shared" si="4"/>
        <v>Yes</v>
      </c>
      <c r="I38" s="43" t="str">
        <f t="shared" si="5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46">
        <v>100</v>
      </c>
      <c r="C39" s="49">
        <v>100</v>
      </c>
      <c r="D39" s="49">
        <v>99.130434782999998</v>
      </c>
      <c r="E39" s="41">
        <f t="shared" si="1"/>
        <v>0</v>
      </c>
      <c r="F39" s="41">
        <f t="shared" si="1"/>
        <v>-0.86956521700000167</v>
      </c>
      <c r="G39" s="42" t="s">
        <v>119</v>
      </c>
      <c r="H39" s="43" t="str">
        <f t="shared" si="4"/>
        <v>Yes</v>
      </c>
      <c r="I39" s="43" t="str">
        <f t="shared" si="5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111</v>
      </c>
      <c r="B40" s="46">
        <v>20.930232558</v>
      </c>
      <c r="C40" s="49">
        <v>15.789473684000001</v>
      </c>
      <c r="D40" s="49">
        <v>11.304347826000001</v>
      </c>
      <c r="E40" s="41">
        <f t="shared" si="1"/>
        <v>-24.56140350927485</v>
      </c>
      <c r="F40" s="41">
        <f t="shared" si="1"/>
        <v>-28.405797101045408</v>
      </c>
      <c r="G40" s="42" t="s">
        <v>119</v>
      </c>
      <c r="H40" s="43" t="str">
        <f t="shared" si="4"/>
        <v>Yes</v>
      </c>
      <c r="I40" s="43" t="str">
        <f t="shared" si="5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46">
        <v>100</v>
      </c>
      <c r="C41" s="49">
        <v>100</v>
      </c>
      <c r="D41" s="49">
        <v>99.130434782999998</v>
      </c>
      <c r="E41" s="41">
        <f t="shared" si="1"/>
        <v>0</v>
      </c>
      <c r="F41" s="41">
        <f t="shared" si="1"/>
        <v>-0.86956521700000167</v>
      </c>
      <c r="G41" s="42" t="s">
        <v>119</v>
      </c>
      <c r="H41" s="43" t="str">
        <f t="shared" si="4"/>
        <v>Yes</v>
      </c>
      <c r="I41" s="43" t="str">
        <f t="shared" si="5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46">
        <v>100</v>
      </c>
      <c r="C42" s="49">
        <v>100</v>
      </c>
      <c r="D42" s="49">
        <v>97.391304348000006</v>
      </c>
      <c r="E42" s="41">
        <f t="shared" si="1"/>
        <v>0</v>
      </c>
      <c r="F42" s="41">
        <f t="shared" si="1"/>
        <v>-2.6086956519999944</v>
      </c>
      <c r="G42" s="42" t="s">
        <v>119</v>
      </c>
      <c r="H42" s="43" t="str">
        <f t="shared" si="4"/>
        <v>Yes</v>
      </c>
      <c r="I42" s="43" t="str">
        <f t="shared" si="5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46">
        <v>0</v>
      </c>
      <c r="C43" s="49">
        <v>0</v>
      </c>
      <c r="D43" s="49">
        <v>0.86956521740000003</v>
      </c>
      <c r="E43" s="41" t="str">
        <f t="shared" si="1"/>
        <v>Div by 0</v>
      </c>
      <c r="F43" s="41" t="str">
        <f t="shared" si="1"/>
        <v>Div by 0</v>
      </c>
      <c r="G43" s="42" t="s">
        <v>119</v>
      </c>
      <c r="H43" s="43" t="str">
        <f t="shared" si="4"/>
        <v>N/A</v>
      </c>
      <c r="I43" s="43" t="str">
        <f t="shared" si="5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46">
        <v>100</v>
      </c>
      <c r="C44" s="49">
        <v>100</v>
      </c>
      <c r="D44" s="49">
        <v>98.260869564999993</v>
      </c>
      <c r="E44" s="41">
        <f t="shared" si="1"/>
        <v>0</v>
      </c>
      <c r="F44" s="41">
        <f t="shared" si="1"/>
        <v>-1.739130435000007</v>
      </c>
      <c r="G44" s="42" t="s">
        <v>119</v>
      </c>
      <c r="H44" s="43" t="str">
        <f t="shared" si="4"/>
        <v>Yes</v>
      </c>
      <c r="I44" s="43" t="str">
        <f t="shared" si="5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56"/>
      <c r="C45" s="56"/>
      <c r="D45" s="56"/>
      <c r="E45" s="75"/>
      <c r="F45" s="75"/>
      <c r="G45" s="57"/>
      <c r="H45" s="58"/>
      <c r="I45" s="58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0" t="s">
        <v>108</v>
      </c>
      <c r="B46" s="39">
        <v>0</v>
      </c>
      <c r="C46" s="63">
        <v>0</v>
      </c>
      <c r="D46" s="63">
        <v>0</v>
      </c>
      <c r="E46" s="41" t="str">
        <f t="shared" si="1"/>
        <v>Div by 0</v>
      </c>
      <c r="F46" s="41" t="str">
        <f t="shared" si="1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75"/>
      <c r="C47" s="56"/>
      <c r="D47" s="56"/>
      <c r="E47" s="75"/>
      <c r="F47" s="75"/>
      <c r="G47" s="57"/>
      <c r="H47" s="58"/>
      <c r="I47" s="58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39">
        <v>43</v>
      </c>
      <c r="C48" s="81">
        <v>57</v>
      </c>
      <c r="D48" s="63">
        <v>112</v>
      </c>
      <c r="E48" s="41">
        <f t="shared" si="1"/>
        <v>32.558139534883722</v>
      </c>
      <c r="F48" s="41">
        <f t="shared" si="1"/>
        <v>96.491228070175438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No</v>
      </c>
      <c r="I48" s="43" t="str">
        <f t="shared" ref="I48:I80" si="6">IF(F48="Div by 0","N/A",IF(G48="N/A","N/A",IF(AND((ABS(F48)&gt;ABS(VALUE(MID(G48,1,2)))),(C48&gt;=10)),"No",IF(AND((ABS(F48)&gt;ABS(VALUE(MID(G48,1,2)))),(D48&gt;=10)),"No","Yes"))))</f>
        <v>No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46">
        <v>0</v>
      </c>
      <c r="C49" s="49">
        <v>0</v>
      </c>
      <c r="D49" s="49">
        <v>0.89285714289999996</v>
      </c>
      <c r="E49" s="41" t="str">
        <f t="shared" si="1"/>
        <v>Div by 0</v>
      </c>
      <c r="F49" s="41" t="str">
        <f t="shared" si="1"/>
        <v>Div by 0</v>
      </c>
      <c r="G49" s="42" t="s">
        <v>119</v>
      </c>
      <c r="H49" s="43" t="str">
        <f t="shared" ref="H49:H80" si="7">IF(E49="Div by 0","N/A",IF(G49="N/A","N/A",IF(AND((ABS(E49)&gt;ABS(VALUE(MID(G49,1,2)))),(B49&gt;=10)),"No",IF(AND((ABS(E49)&gt;ABS(VALUE(MID(G49,1,2)))),(C49&gt;=10)),"No","Yes"))))</f>
        <v>N/A</v>
      </c>
      <c r="I49" s="43" t="str">
        <f t="shared" si="6"/>
        <v>N/A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46">
        <v>0</v>
      </c>
      <c r="C50" s="74">
        <v>0</v>
      </c>
      <c r="D50" s="74">
        <v>0.89285714289999996</v>
      </c>
      <c r="E50" s="41" t="str">
        <f t="shared" si="1"/>
        <v>Div by 0</v>
      </c>
      <c r="F50" s="41" t="str">
        <f t="shared" si="1"/>
        <v>Div by 0</v>
      </c>
      <c r="G50" s="42" t="s">
        <v>119</v>
      </c>
      <c r="H50" s="43" t="str">
        <f t="shared" si="7"/>
        <v>N/A</v>
      </c>
      <c r="I50" s="43" t="str">
        <f t="shared" si="6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46">
        <v>0</v>
      </c>
      <c r="C51" s="49">
        <v>0</v>
      </c>
      <c r="D51" s="49">
        <v>0</v>
      </c>
      <c r="E51" s="41" t="str">
        <f t="shared" si="1"/>
        <v>Div by 0</v>
      </c>
      <c r="F51" s="41" t="str">
        <f t="shared" si="1"/>
        <v>Div by 0</v>
      </c>
      <c r="G51" s="42" t="s">
        <v>119</v>
      </c>
      <c r="H51" s="43" t="str">
        <f t="shared" si="7"/>
        <v>N/A</v>
      </c>
      <c r="I51" s="43" t="str">
        <f t="shared" si="6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46">
        <v>0</v>
      </c>
      <c r="C52" s="49">
        <v>0</v>
      </c>
      <c r="D52" s="49">
        <v>0</v>
      </c>
      <c r="E52" s="41" t="str">
        <f t="shared" si="1"/>
        <v>Div by 0</v>
      </c>
      <c r="F52" s="41" t="str">
        <f t="shared" si="1"/>
        <v>Div by 0</v>
      </c>
      <c r="G52" s="42" t="s">
        <v>119</v>
      </c>
      <c r="H52" s="43" t="str">
        <f t="shared" si="7"/>
        <v>N/A</v>
      </c>
      <c r="I52" s="43" t="str">
        <f t="shared" si="6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46">
        <v>0</v>
      </c>
      <c r="C53" s="49">
        <v>0</v>
      </c>
      <c r="D53" s="49">
        <v>0</v>
      </c>
      <c r="E53" s="41" t="str">
        <f t="shared" si="1"/>
        <v>Div by 0</v>
      </c>
      <c r="F53" s="41" t="str">
        <f t="shared" si="1"/>
        <v>Div by 0</v>
      </c>
      <c r="G53" s="42" t="s">
        <v>119</v>
      </c>
      <c r="H53" s="43" t="str">
        <f t="shared" si="7"/>
        <v>N/A</v>
      </c>
      <c r="I53" s="43" t="str">
        <f t="shared" si="6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46">
        <v>0</v>
      </c>
      <c r="C54" s="49">
        <v>0</v>
      </c>
      <c r="D54" s="49">
        <v>0</v>
      </c>
      <c r="E54" s="41" t="str">
        <f t="shared" si="1"/>
        <v>Div by 0</v>
      </c>
      <c r="F54" s="41" t="str">
        <f t="shared" si="1"/>
        <v>Div by 0</v>
      </c>
      <c r="G54" s="42" t="s">
        <v>119</v>
      </c>
      <c r="H54" s="43" t="str">
        <f t="shared" si="7"/>
        <v>N/A</v>
      </c>
      <c r="I54" s="43" t="str">
        <f t="shared" si="6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46">
        <v>0</v>
      </c>
      <c r="C55" s="49">
        <v>0</v>
      </c>
      <c r="D55" s="49">
        <v>0</v>
      </c>
      <c r="E55" s="41" t="str">
        <f t="shared" si="1"/>
        <v>Div by 0</v>
      </c>
      <c r="F55" s="41" t="str">
        <f t="shared" si="1"/>
        <v>Div by 0</v>
      </c>
      <c r="G55" s="42" t="s">
        <v>119</v>
      </c>
      <c r="H55" s="43" t="str">
        <f t="shared" si="7"/>
        <v>N/A</v>
      </c>
      <c r="I55" s="43" t="str">
        <f t="shared" si="6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46">
        <v>0</v>
      </c>
      <c r="C56" s="49">
        <v>0</v>
      </c>
      <c r="D56" s="49">
        <v>0</v>
      </c>
      <c r="E56" s="41" t="str">
        <f t="shared" si="1"/>
        <v>Div by 0</v>
      </c>
      <c r="F56" s="41" t="str">
        <f t="shared" si="1"/>
        <v>Div by 0</v>
      </c>
      <c r="G56" s="42" t="s">
        <v>119</v>
      </c>
      <c r="H56" s="43" t="str">
        <f t="shared" si="7"/>
        <v>N/A</v>
      </c>
      <c r="I56" s="43" t="str">
        <f t="shared" si="6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46">
        <v>0</v>
      </c>
      <c r="C57" s="49">
        <v>0</v>
      </c>
      <c r="D57" s="49">
        <v>0</v>
      </c>
      <c r="E57" s="41" t="str">
        <f t="shared" si="1"/>
        <v>Div by 0</v>
      </c>
      <c r="F57" s="41" t="str">
        <f t="shared" si="1"/>
        <v>Div by 0</v>
      </c>
      <c r="G57" s="42" t="s">
        <v>119</v>
      </c>
      <c r="H57" s="43" t="str">
        <f t="shared" si="7"/>
        <v>N/A</v>
      </c>
      <c r="I57" s="43" t="str">
        <f t="shared" si="6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46">
        <v>0</v>
      </c>
      <c r="C58" s="49">
        <v>0</v>
      </c>
      <c r="D58" s="49">
        <v>0</v>
      </c>
      <c r="E58" s="41" t="str">
        <f t="shared" si="1"/>
        <v>Div by 0</v>
      </c>
      <c r="F58" s="41" t="str">
        <f t="shared" si="1"/>
        <v>Div by 0</v>
      </c>
      <c r="G58" s="42" t="s">
        <v>119</v>
      </c>
      <c r="H58" s="43" t="str">
        <f t="shared" si="7"/>
        <v>N/A</v>
      </c>
      <c r="I58" s="43" t="str">
        <f t="shared" si="6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46">
        <v>0</v>
      </c>
      <c r="C59" s="49">
        <v>0</v>
      </c>
      <c r="D59" s="49">
        <v>0</v>
      </c>
      <c r="E59" s="41" t="str">
        <f t="shared" si="1"/>
        <v>Div by 0</v>
      </c>
      <c r="F59" s="41" t="str">
        <f t="shared" si="1"/>
        <v>Div by 0</v>
      </c>
      <c r="G59" s="42" t="s">
        <v>119</v>
      </c>
      <c r="H59" s="43" t="str">
        <f t="shared" si="7"/>
        <v>N/A</v>
      </c>
      <c r="I59" s="43" t="str">
        <f t="shared" si="6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46">
        <v>0</v>
      </c>
      <c r="C60" s="49">
        <v>0</v>
      </c>
      <c r="D60" s="49">
        <v>0</v>
      </c>
      <c r="E60" s="41" t="str">
        <f t="shared" si="1"/>
        <v>Div by 0</v>
      </c>
      <c r="F60" s="41" t="str">
        <f t="shared" si="1"/>
        <v>Div by 0</v>
      </c>
      <c r="G60" s="42" t="s">
        <v>119</v>
      </c>
      <c r="H60" s="43" t="str">
        <f t="shared" si="7"/>
        <v>N/A</v>
      </c>
      <c r="I60" s="43" t="str">
        <f t="shared" si="6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46">
        <v>0</v>
      </c>
      <c r="C61" s="49">
        <v>0</v>
      </c>
      <c r="D61" s="49">
        <v>0</v>
      </c>
      <c r="E61" s="41" t="str">
        <f t="shared" si="1"/>
        <v>Div by 0</v>
      </c>
      <c r="F61" s="41" t="str">
        <f t="shared" si="1"/>
        <v>Div by 0</v>
      </c>
      <c r="G61" s="42" t="s">
        <v>119</v>
      </c>
      <c r="H61" s="43" t="str">
        <f t="shared" si="7"/>
        <v>N/A</v>
      </c>
      <c r="I61" s="43" t="str">
        <f t="shared" si="6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46">
        <v>0</v>
      </c>
      <c r="C62" s="49">
        <v>0</v>
      </c>
      <c r="D62" s="49">
        <v>0</v>
      </c>
      <c r="E62" s="41" t="str">
        <f t="shared" si="1"/>
        <v>Div by 0</v>
      </c>
      <c r="F62" s="41" t="str">
        <f t="shared" si="1"/>
        <v>Div by 0</v>
      </c>
      <c r="G62" s="42" t="s">
        <v>119</v>
      </c>
      <c r="H62" s="43" t="str">
        <f t="shared" si="7"/>
        <v>N/A</v>
      </c>
      <c r="I62" s="43" t="str">
        <f t="shared" si="6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46">
        <v>0</v>
      </c>
      <c r="C63" s="49">
        <v>0</v>
      </c>
      <c r="D63" s="49">
        <v>0</v>
      </c>
      <c r="E63" s="41" t="str">
        <f t="shared" si="1"/>
        <v>Div by 0</v>
      </c>
      <c r="F63" s="41" t="str">
        <f t="shared" si="1"/>
        <v>Div by 0</v>
      </c>
      <c r="G63" s="42" t="s">
        <v>119</v>
      </c>
      <c r="H63" s="43" t="str">
        <f t="shared" si="7"/>
        <v>N/A</v>
      </c>
      <c r="I63" s="43" t="str">
        <f t="shared" si="6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46">
        <v>0</v>
      </c>
      <c r="C64" s="49">
        <v>0</v>
      </c>
      <c r="D64" s="49">
        <v>0</v>
      </c>
      <c r="E64" s="41" t="str">
        <f t="shared" si="1"/>
        <v>Div by 0</v>
      </c>
      <c r="F64" s="41" t="str">
        <f t="shared" si="1"/>
        <v>Div by 0</v>
      </c>
      <c r="G64" s="42" t="s">
        <v>119</v>
      </c>
      <c r="H64" s="43" t="str">
        <f t="shared" si="7"/>
        <v>N/A</v>
      </c>
      <c r="I64" s="43" t="str">
        <f t="shared" si="6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46">
        <v>0</v>
      </c>
      <c r="C65" s="49">
        <v>0</v>
      </c>
      <c r="D65" s="49">
        <v>0</v>
      </c>
      <c r="E65" s="41" t="str">
        <f t="shared" si="1"/>
        <v>Div by 0</v>
      </c>
      <c r="F65" s="41" t="str">
        <f t="shared" si="1"/>
        <v>Div by 0</v>
      </c>
      <c r="G65" s="42" t="s">
        <v>119</v>
      </c>
      <c r="H65" s="43" t="str">
        <f t="shared" si="7"/>
        <v>N/A</v>
      </c>
      <c r="I65" s="43" t="str">
        <f t="shared" si="6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46">
        <v>0</v>
      </c>
      <c r="C66" s="49">
        <v>0</v>
      </c>
      <c r="D66" s="49">
        <v>0</v>
      </c>
      <c r="E66" s="41" t="str">
        <f t="shared" si="1"/>
        <v>Div by 0</v>
      </c>
      <c r="F66" s="41" t="str">
        <f t="shared" si="1"/>
        <v>Div by 0</v>
      </c>
      <c r="G66" s="42" t="s">
        <v>119</v>
      </c>
      <c r="H66" s="43" t="str">
        <f t="shared" si="7"/>
        <v>N/A</v>
      </c>
      <c r="I66" s="43" t="str">
        <f t="shared" si="6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46">
        <v>0</v>
      </c>
      <c r="C67" s="49">
        <v>0</v>
      </c>
      <c r="D67" s="49">
        <v>0</v>
      </c>
      <c r="E67" s="41" t="str">
        <f t="shared" si="1"/>
        <v>Div by 0</v>
      </c>
      <c r="F67" s="41" t="str">
        <f t="shared" si="1"/>
        <v>Div by 0</v>
      </c>
      <c r="G67" s="42" t="s">
        <v>119</v>
      </c>
      <c r="H67" s="43" t="str">
        <f t="shared" si="7"/>
        <v>N/A</v>
      </c>
      <c r="I67" s="43" t="str">
        <f t="shared" si="6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46">
        <v>100</v>
      </c>
      <c r="C68" s="49">
        <v>100</v>
      </c>
      <c r="D68" s="49">
        <v>99.107142856999999</v>
      </c>
      <c r="E68" s="41">
        <f t="shared" si="1"/>
        <v>0</v>
      </c>
      <c r="F68" s="41">
        <f t="shared" si="1"/>
        <v>-0.89285714300000052</v>
      </c>
      <c r="G68" s="42" t="s">
        <v>119</v>
      </c>
      <c r="H68" s="43" t="str">
        <f t="shared" si="7"/>
        <v>Yes</v>
      </c>
      <c r="I68" s="43" t="str">
        <f t="shared" si="6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46">
        <v>0</v>
      </c>
      <c r="C69" s="49">
        <v>0</v>
      </c>
      <c r="D69" s="49">
        <v>1.7857142856999999</v>
      </c>
      <c r="E69" s="41" t="str">
        <f t="shared" si="1"/>
        <v>Div by 0</v>
      </c>
      <c r="F69" s="41" t="str">
        <f t="shared" si="1"/>
        <v>Div by 0</v>
      </c>
      <c r="G69" s="42" t="s">
        <v>119</v>
      </c>
      <c r="H69" s="43" t="str">
        <f t="shared" si="7"/>
        <v>N/A</v>
      </c>
      <c r="I69" s="43" t="str">
        <f t="shared" si="6"/>
        <v>N/A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46">
        <v>0</v>
      </c>
      <c r="C70" s="49">
        <v>1.7543859649</v>
      </c>
      <c r="D70" s="49">
        <v>5.3571428571000004</v>
      </c>
      <c r="E70" s="41" t="str">
        <f t="shared" si="1"/>
        <v>Div by 0</v>
      </c>
      <c r="F70" s="41">
        <f t="shared" si="1"/>
        <v>205.35714285683753</v>
      </c>
      <c r="G70" s="42" t="s">
        <v>119</v>
      </c>
      <c r="H70" s="43" t="str">
        <f t="shared" si="7"/>
        <v>N/A</v>
      </c>
      <c r="I70" s="43" t="str">
        <f t="shared" si="6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46">
        <v>4.6511627906999999</v>
      </c>
      <c r="C71" s="49">
        <v>1.7543859649</v>
      </c>
      <c r="D71" s="49">
        <v>4.4642857142999999</v>
      </c>
      <c r="E71" s="41">
        <f t="shared" si="1"/>
        <v>-62.280701754668861</v>
      </c>
      <c r="F71" s="41">
        <f t="shared" si="1"/>
        <v>154.46428571688122</v>
      </c>
      <c r="G71" s="42" t="s">
        <v>119</v>
      </c>
      <c r="H71" s="43" t="str">
        <f t="shared" si="7"/>
        <v>Yes</v>
      </c>
      <c r="I71" s="43" t="str">
        <f t="shared" si="6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46">
        <v>95.348837208999996</v>
      </c>
      <c r="C72" s="49">
        <v>96.491228070000005</v>
      </c>
      <c r="D72" s="49">
        <v>84.821428570999998</v>
      </c>
      <c r="E72" s="41">
        <f t="shared" ref="E72:F80" si="8">IFERROR((C72-B72)*100/B72,"Div by 0")</f>
        <v>1.1981172444672239</v>
      </c>
      <c r="F72" s="41">
        <f t="shared" si="8"/>
        <v>-12.094155844440179</v>
      </c>
      <c r="G72" s="42" t="s">
        <v>119</v>
      </c>
      <c r="H72" s="43" t="str">
        <f t="shared" si="7"/>
        <v>Yes</v>
      </c>
      <c r="I72" s="43" t="str">
        <f t="shared" si="6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46">
        <v>0</v>
      </c>
      <c r="C73" s="49">
        <v>0</v>
      </c>
      <c r="D73" s="49">
        <v>0</v>
      </c>
      <c r="E73" s="41" t="str">
        <f t="shared" si="8"/>
        <v>Div by 0</v>
      </c>
      <c r="F73" s="41" t="str">
        <f t="shared" si="8"/>
        <v>Div by 0</v>
      </c>
      <c r="G73" s="42" t="s">
        <v>119</v>
      </c>
      <c r="H73" s="43" t="str">
        <f t="shared" si="7"/>
        <v>N/A</v>
      </c>
      <c r="I73" s="43" t="str">
        <f t="shared" si="6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46">
        <v>0</v>
      </c>
      <c r="C74" s="49">
        <v>0</v>
      </c>
      <c r="D74" s="49">
        <v>0</v>
      </c>
      <c r="E74" s="41" t="str">
        <f t="shared" si="8"/>
        <v>Div by 0</v>
      </c>
      <c r="F74" s="41" t="str">
        <f t="shared" si="8"/>
        <v>Div by 0</v>
      </c>
      <c r="G74" s="42" t="s">
        <v>119</v>
      </c>
      <c r="H74" s="43" t="str">
        <f t="shared" si="7"/>
        <v>N/A</v>
      </c>
      <c r="I74" s="43" t="str">
        <f t="shared" si="6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46">
        <v>0</v>
      </c>
      <c r="C75" s="49">
        <v>0</v>
      </c>
      <c r="D75" s="49">
        <v>0</v>
      </c>
      <c r="E75" s="41" t="str">
        <f t="shared" si="8"/>
        <v>Div by 0</v>
      </c>
      <c r="F75" s="41" t="str">
        <f t="shared" si="8"/>
        <v>Div by 0</v>
      </c>
      <c r="G75" s="42" t="s">
        <v>119</v>
      </c>
      <c r="H75" s="43" t="str">
        <f t="shared" si="7"/>
        <v>N/A</v>
      </c>
      <c r="I75" s="43" t="str">
        <f t="shared" si="6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46">
        <v>0</v>
      </c>
      <c r="C76" s="49">
        <v>0</v>
      </c>
      <c r="D76" s="49">
        <v>2.6785714286000002</v>
      </c>
      <c r="E76" s="41" t="str">
        <f t="shared" si="8"/>
        <v>Div by 0</v>
      </c>
      <c r="F76" s="41" t="str">
        <f t="shared" si="8"/>
        <v>Div by 0</v>
      </c>
      <c r="G76" s="42" t="s">
        <v>119</v>
      </c>
      <c r="H76" s="43" t="str">
        <f t="shared" si="7"/>
        <v>N/A</v>
      </c>
      <c r="I76" s="43" t="str">
        <f t="shared" si="6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46">
        <v>0</v>
      </c>
      <c r="C77" s="49">
        <v>0</v>
      </c>
      <c r="D77" s="49">
        <v>0</v>
      </c>
      <c r="E77" s="41" t="str">
        <f t="shared" si="8"/>
        <v>Div by 0</v>
      </c>
      <c r="F77" s="41" t="str">
        <f t="shared" si="8"/>
        <v>Div by 0</v>
      </c>
      <c r="G77" s="42" t="s">
        <v>119</v>
      </c>
      <c r="H77" s="43" t="str">
        <f t="shared" si="7"/>
        <v>N/A</v>
      </c>
      <c r="I77" s="43" t="str">
        <f t="shared" si="6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46">
        <v>0</v>
      </c>
      <c r="C78" s="49">
        <v>0</v>
      </c>
      <c r="D78" s="49">
        <v>0</v>
      </c>
      <c r="E78" s="41" t="str">
        <f t="shared" si="8"/>
        <v>Div by 0</v>
      </c>
      <c r="F78" s="41" t="str">
        <f t="shared" si="8"/>
        <v>Div by 0</v>
      </c>
      <c r="G78" s="42" t="s">
        <v>119</v>
      </c>
      <c r="H78" s="43" t="str">
        <f t="shared" si="7"/>
        <v>N/A</v>
      </c>
      <c r="I78" s="43" t="str">
        <f t="shared" si="6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46">
        <v>0</v>
      </c>
      <c r="C79" s="49">
        <v>0</v>
      </c>
      <c r="D79" s="49">
        <v>0</v>
      </c>
      <c r="E79" s="41" t="str">
        <f t="shared" si="8"/>
        <v>Div by 0</v>
      </c>
      <c r="F79" s="41" t="str">
        <f t="shared" si="8"/>
        <v>Div by 0</v>
      </c>
      <c r="G79" s="42" t="s">
        <v>119</v>
      </c>
      <c r="H79" s="43" t="str">
        <f t="shared" si="7"/>
        <v>N/A</v>
      </c>
      <c r="I79" s="43" t="str">
        <f t="shared" si="6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46">
        <v>0</v>
      </c>
      <c r="C80" s="49">
        <v>0</v>
      </c>
      <c r="D80" s="49">
        <v>0</v>
      </c>
      <c r="E80" s="41" t="str">
        <f t="shared" si="8"/>
        <v>Div by 0</v>
      </c>
      <c r="F80" s="41" t="str">
        <f t="shared" si="8"/>
        <v>Div by 0</v>
      </c>
      <c r="G80" s="42" t="s">
        <v>120</v>
      </c>
      <c r="H80" s="43" t="str">
        <f t="shared" si="7"/>
        <v>N/A</v>
      </c>
      <c r="I80" s="43" t="str">
        <f t="shared" si="6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59" customFormat="1" ht="15.75" customHeight="1">
      <c r="A81" s="31" t="s">
        <v>61</v>
      </c>
      <c r="B81" s="56"/>
      <c r="C81" s="56"/>
      <c r="D81" s="56"/>
      <c r="E81" s="56"/>
      <c r="F81" s="56"/>
      <c r="G81" s="57"/>
      <c r="H81" s="58"/>
      <c r="I81" s="58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39">
        <v>0</v>
      </c>
      <c r="C82" s="63">
        <v>0</v>
      </c>
      <c r="D82" s="63">
        <v>1</v>
      </c>
      <c r="E82" s="41" t="str">
        <f t="shared" ref="E82:F85" si="9">IFERROR((C82-B82)*100/B82,"Div by 0")</f>
        <v>Div by 0</v>
      </c>
      <c r="F82" s="41" t="str">
        <f t="shared" si="9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46">
        <v>0</v>
      </c>
      <c r="C83" s="74">
        <v>0</v>
      </c>
      <c r="D83" s="74">
        <v>0</v>
      </c>
      <c r="E83" s="41" t="str">
        <f t="shared" si="9"/>
        <v>Div by 0</v>
      </c>
      <c r="F83" s="41" t="str">
        <f t="shared" si="9"/>
        <v>Div by 0</v>
      </c>
      <c r="G83" s="42" t="s">
        <v>119</v>
      </c>
      <c r="H83" s="43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3" t="str">
        <f t="shared" si="10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46">
        <v>0</v>
      </c>
      <c r="C84" s="49">
        <v>0</v>
      </c>
      <c r="D84" s="49">
        <v>100</v>
      </c>
      <c r="E84" s="41" t="str">
        <f t="shared" si="9"/>
        <v>Div by 0</v>
      </c>
      <c r="F84" s="41" t="str">
        <f t="shared" si="9"/>
        <v>Div by 0</v>
      </c>
      <c r="G84" s="42" t="s">
        <v>119</v>
      </c>
      <c r="H84" s="43" t="str">
        <f t="shared" si="11"/>
        <v>N/A</v>
      </c>
      <c r="I84" s="43" t="str">
        <f t="shared" si="10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46">
        <v>0</v>
      </c>
      <c r="C85" s="49">
        <v>0</v>
      </c>
      <c r="D85" s="49">
        <v>0</v>
      </c>
      <c r="E85" s="41" t="str">
        <f t="shared" si="9"/>
        <v>Div by 0</v>
      </c>
      <c r="F85" s="41" t="str">
        <f t="shared" si="9"/>
        <v>Div by 0</v>
      </c>
      <c r="G85" s="42" t="s">
        <v>120</v>
      </c>
      <c r="H85" s="43" t="str">
        <f t="shared" si="11"/>
        <v>N/A</v>
      </c>
      <c r="I85" s="43" t="str">
        <f t="shared" si="10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75"/>
      <c r="C86" s="56"/>
      <c r="D86" s="56"/>
      <c r="E86" s="75"/>
      <c r="F86" s="75"/>
      <c r="G86" s="57"/>
      <c r="H86" s="58"/>
      <c r="I86" s="58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39">
        <v>43</v>
      </c>
      <c r="C87" s="81">
        <v>57</v>
      </c>
      <c r="D87" s="63">
        <v>113</v>
      </c>
      <c r="E87" s="41">
        <f t="shared" ref="E87:F90" si="12">IFERROR((C87-B87)*100/B87,"Div by 0")</f>
        <v>32.558139534883722</v>
      </c>
      <c r="F87" s="41">
        <f t="shared" si="12"/>
        <v>98.245614035087726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No</v>
      </c>
      <c r="I87" s="43" t="str">
        <f t="shared" ref="I87:I90" si="13">IF(F87="Div by 0","N/A",IF(G87="N/A","N/A",IF(AND((ABS(F87)&gt;ABS(VALUE(MID(G87,1,2)))),(C87&gt;=10)),"No",IF(AND((ABS(F87)&gt;ABS(VALUE(MID(G87,1,2)))),(D87&gt;=10)),"No","Yes"))))</f>
        <v>No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46">
        <v>6.9767441860000003</v>
      </c>
      <c r="C88" s="49">
        <v>7.0175438595999999</v>
      </c>
      <c r="D88" s="49">
        <v>8.8495575220999996</v>
      </c>
      <c r="E88" s="41">
        <f t="shared" si="12"/>
        <v>0.58479532160389269</v>
      </c>
      <c r="F88" s="41">
        <f t="shared" si="12"/>
        <v>26.10619469080774</v>
      </c>
      <c r="G88" s="42" t="s">
        <v>119</v>
      </c>
      <c r="H88" s="43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3" t="str">
        <f t="shared" si="13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46">
        <v>79.069767442</v>
      </c>
      <c r="C89" s="49">
        <v>82.456140351000002</v>
      </c>
      <c r="D89" s="49">
        <v>71.681415928999996</v>
      </c>
      <c r="E89" s="41">
        <f t="shared" si="12"/>
        <v>4.2827657378453861</v>
      </c>
      <c r="F89" s="41">
        <f t="shared" si="12"/>
        <v>-13.067218979852885</v>
      </c>
      <c r="G89" s="42" t="s">
        <v>119</v>
      </c>
      <c r="H89" s="43" t="str">
        <f t="shared" si="14"/>
        <v>Yes</v>
      </c>
      <c r="I89" s="43" t="str">
        <f t="shared" si="13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6">
        <v>13.953488372000001</v>
      </c>
      <c r="C90" s="49">
        <v>10.526315789</v>
      </c>
      <c r="D90" s="49">
        <v>19.469026548999999</v>
      </c>
      <c r="E90" s="41">
        <f t="shared" si="12"/>
        <v>-24.561403511663748</v>
      </c>
      <c r="F90" s="41">
        <f t="shared" si="12"/>
        <v>84.955752223822998</v>
      </c>
      <c r="G90" s="42" t="s">
        <v>120</v>
      </c>
      <c r="H90" s="43" t="str">
        <f t="shared" si="14"/>
        <v>N/A</v>
      </c>
      <c r="I90" s="43" t="str">
        <f t="shared" si="13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79"/>
      <c r="C91" s="66"/>
      <c r="D91" s="66"/>
      <c r="E91" s="80"/>
      <c r="F91" s="80"/>
      <c r="G91" s="68"/>
      <c r="H91" s="69"/>
      <c r="I91" s="6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17" customWidth="1"/>
    <col min="3" max="4" width="11.28515625" style="71" customWidth="1"/>
    <col min="5" max="6" width="11.28515625" style="72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81.7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67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67</v>
      </c>
      <c r="C7" s="63">
        <v>65</v>
      </c>
      <c r="D7" s="63">
        <v>73</v>
      </c>
      <c r="E7" s="41">
        <f t="shared" ref="E7:F17" si="0">IFERROR((C7-B7)*100/B7,"Div by 0")</f>
        <v>-2.9850746268656718</v>
      </c>
      <c r="F7" s="41">
        <f t="shared" si="0"/>
        <v>12.307692307692308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68</v>
      </c>
      <c r="B8" s="46">
        <v>100</v>
      </c>
      <c r="C8" s="49">
        <v>100</v>
      </c>
      <c r="D8" s="49">
        <v>97.260273972999997</v>
      </c>
      <c r="E8" s="41">
        <f t="shared" si="0"/>
        <v>0</v>
      </c>
      <c r="F8" s="41">
        <f t="shared" si="0"/>
        <v>-2.7397260270000032</v>
      </c>
      <c r="G8" s="42" t="s">
        <v>120</v>
      </c>
      <c r="H8" s="43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69</v>
      </c>
      <c r="B9" s="46">
        <v>98.507462687</v>
      </c>
      <c r="C9" s="49">
        <v>98.461538461999993</v>
      </c>
      <c r="D9" s="49">
        <v>97.260273972999997</v>
      </c>
      <c r="E9" s="41">
        <f t="shared" si="0"/>
        <v>-4.6620046590711728E-2</v>
      </c>
      <c r="F9" s="41">
        <f t="shared" si="0"/>
        <v>-1.2200342466349023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70</v>
      </c>
      <c r="B10" s="46">
        <v>1.4925373134</v>
      </c>
      <c r="C10" s="49">
        <v>1.5384615385</v>
      </c>
      <c r="D10" s="49">
        <v>5.4794520548000003</v>
      </c>
      <c r="E10" s="41">
        <f t="shared" si="0"/>
        <v>3.0769230817676956</v>
      </c>
      <c r="F10" s="41">
        <f t="shared" si="0"/>
        <v>256.16438355309589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46">
        <v>65.671641790999999</v>
      </c>
      <c r="C11" s="49">
        <v>73.846153846000007</v>
      </c>
      <c r="D11" s="49">
        <v>72.602739725999996</v>
      </c>
      <c r="E11" s="41">
        <f t="shared" si="0"/>
        <v>12.447552447394862</v>
      </c>
      <c r="F11" s="41">
        <f t="shared" si="0"/>
        <v>-1.6837899541701897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46">
        <v>1.4925373134</v>
      </c>
      <c r="C12" s="49">
        <v>0</v>
      </c>
      <c r="D12" s="49">
        <v>1.3698630137000001</v>
      </c>
      <c r="E12" s="41">
        <f t="shared" si="0"/>
        <v>-100</v>
      </c>
      <c r="F12" s="41" t="str">
        <f t="shared" si="0"/>
        <v>Div by 0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49">
        <v>98.507462687</v>
      </c>
      <c r="C13" s="74">
        <v>98.461538461999993</v>
      </c>
      <c r="D13" s="49">
        <v>97.260273972999997</v>
      </c>
      <c r="E13" s="41">
        <f t="shared" si="0"/>
        <v>-4.6620046590711728E-2</v>
      </c>
      <c r="F13" s="41">
        <f t="shared" si="0"/>
        <v>-1.2200342466349023</v>
      </c>
      <c r="G13" s="42" t="s">
        <v>119</v>
      </c>
      <c r="H13" s="43" t="str">
        <f t="shared" si="1"/>
        <v>Yes</v>
      </c>
      <c r="I13" s="43" t="str">
        <f t="shared" si="2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49">
        <v>95.522388059999997</v>
      </c>
      <c r="C14" s="74">
        <v>95.384615385000004</v>
      </c>
      <c r="D14" s="49">
        <v>94.520547945000004</v>
      </c>
      <c r="E14" s="41">
        <f t="shared" si="0"/>
        <v>-0.14423076914016766</v>
      </c>
      <c r="F14" s="41">
        <f t="shared" si="0"/>
        <v>-0.90587715483505638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0" t="s">
        <v>107</v>
      </c>
      <c r="B15" s="46">
        <v>0</v>
      </c>
      <c r="C15" s="49">
        <v>0</v>
      </c>
      <c r="D15" s="49">
        <v>0</v>
      </c>
      <c r="E15" s="41" t="str">
        <f t="shared" si="0"/>
        <v>Div by 0</v>
      </c>
      <c r="F15" s="41" t="str">
        <f t="shared" si="0"/>
        <v>Div by 0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3" customFormat="1" ht="15.75" customHeight="1">
      <c r="A16" s="50" t="s">
        <v>99</v>
      </c>
      <c r="B16" s="52">
        <v>668.79104477999999</v>
      </c>
      <c r="C16" s="49">
        <v>764.47692308000001</v>
      </c>
      <c r="D16" s="49">
        <v>712.09589041000004</v>
      </c>
      <c r="E16" s="41">
        <f t="shared" si="0"/>
        <v>14.307290602474506</v>
      </c>
      <c r="F16" s="41">
        <f t="shared" si="0"/>
        <v>-6.8518788584176091</v>
      </c>
      <c r="G16" s="42" t="s">
        <v>119</v>
      </c>
      <c r="H16" s="43" t="str">
        <f t="shared" si="1"/>
        <v>Yes</v>
      </c>
      <c r="I16" s="43" t="str">
        <f t="shared" si="2"/>
        <v>Yes</v>
      </c>
    </row>
    <row r="17" spans="1:33" s="54" customFormat="1" ht="15.75" customHeight="1">
      <c r="A17" s="38" t="s">
        <v>100</v>
      </c>
      <c r="B17" s="46">
        <v>73.014925372999997</v>
      </c>
      <c r="C17" s="49">
        <v>80.107692307999997</v>
      </c>
      <c r="D17" s="49">
        <v>86.041095889999994</v>
      </c>
      <c r="E17" s="41">
        <f t="shared" si="0"/>
        <v>9.7141329649606352</v>
      </c>
      <c r="F17" s="41">
        <f t="shared" si="0"/>
        <v>7.4067838069621361</v>
      </c>
      <c r="G17" s="42" t="s">
        <v>119</v>
      </c>
      <c r="H17" s="43" t="str">
        <f t="shared" si="1"/>
        <v>Yes</v>
      </c>
      <c r="I17" s="43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1" t="s">
        <v>9</v>
      </c>
      <c r="B18" s="56"/>
      <c r="C18" s="56"/>
      <c r="D18" s="56"/>
      <c r="E18" s="56"/>
      <c r="F18" s="56"/>
      <c r="G18" s="57"/>
      <c r="H18" s="58"/>
      <c r="I18" s="58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39">
        <v>66</v>
      </c>
      <c r="C19" s="81">
        <v>64</v>
      </c>
      <c r="D19" s="63">
        <v>71</v>
      </c>
      <c r="E19" s="41">
        <f t="shared" ref="E19:F22" si="3">IFERROR((C19-B19)*100/B19,"Div by 0")</f>
        <v>-3.0303030303030303</v>
      </c>
      <c r="F19" s="41">
        <f t="shared" si="3"/>
        <v>10.9375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46">
        <v>100</v>
      </c>
      <c r="C20" s="49">
        <v>100</v>
      </c>
      <c r="D20" s="49">
        <v>100</v>
      </c>
      <c r="E20" s="41">
        <f t="shared" si="3"/>
        <v>0</v>
      </c>
      <c r="F20" s="41">
        <f t="shared" si="3"/>
        <v>0</v>
      </c>
      <c r="G20" s="42" t="s">
        <v>119</v>
      </c>
      <c r="H20" s="43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3" t="str">
        <f t="shared" si="4"/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46">
        <v>0</v>
      </c>
      <c r="C21" s="49">
        <v>0</v>
      </c>
      <c r="D21" s="49">
        <v>0</v>
      </c>
      <c r="E21" s="41" t="str">
        <f t="shared" si="3"/>
        <v>Div by 0</v>
      </c>
      <c r="F21" s="41" t="str">
        <f t="shared" si="3"/>
        <v>Div by 0</v>
      </c>
      <c r="G21" s="42" t="s">
        <v>119</v>
      </c>
      <c r="H21" s="43" t="str">
        <f t="shared" si="5"/>
        <v>N/A</v>
      </c>
      <c r="I21" s="43" t="str">
        <f t="shared" si="4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46">
        <v>0</v>
      </c>
      <c r="C22" s="49">
        <v>0</v>
      </c>
      <c r="D22" s="49">
        <v>0</v>
      </c>
      <c r="E22" s="41" t="str">
        <f t="shared" si="3"/>
        <v>Div by 0</v>
      </c>
      <c r="F22" s="41" t="str">
        <f t="shared" si="3"/>
        <v>Div by 0</v>
      </c>
      <c r="G22" s="42" t="s">
        <v>120</v>
      </c>
      <c r="H22" s="43" t="str">
        <f t="shared" si="5"/>
        <v>N/A</v>
      </c>
      <c r="I22" s="43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59" customFormat="1" ht="15.75" customHeight="1">
      <c r="A23" s="31" t="s">
        <v>14</v>
      </c>
      <c r="B23" s="56"/>
      <c r="C23" s="56"/>
      <c r="D23" s="56"/>
      <c r="E23" s="56"/>
      <c r="F23" s="56"/>
      <c r="G23" s="57"/>
      <c r="H23" s="58"/>
      <c r="I23" s="58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3" s="45" customFormat="1" ht="15.75" customHeight="1">
      <c r="A24" s="38" t="s">
        <v>15</v>
      </c>
      <c r="B24" s="39">
        <v>64</v>
      </c>
      <c r="C24" s="81">
        <v>62</v>
      </c>
      <c r="D24" s="63">
        <v>69</v>
      </c>
      <c r="E24" s="41">
        <f t="shared" ref="E24:F44" si="6">IFERROR((C24-B24)*100/B24,"Div by 0")</f>
        <v>-3.125</v>
      </c>
      <c r="F24" s="41">
        <f t="shared" si="6"/>
        <v>11.290322580645162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46">
        <v>100</v>
      </c>
      <c r="C25" s="49">
        <v>100</v>
      </c>
      <c r="D25" s="49">
        <v>100</v>
      </c>
      <c r="E25" s="41">
        <f t="shared" si="6"/>
        <v>0</v>
      </c>
      <c r="F25" s="41">
        <f t="shared" si="6"/>
        <v>0</v>
      </c>
      <c r="G25" s="42" t="s">
        <v>119</v>
      </c>
      <c r="H25" s="43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3" t="str">
        <f t="shared" si="7"/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46">
        <v>0</v>
      </c>
      <c r="C26" s="49">
        <v>0</v>
      </c>
      <c r="D26" s="49">
        <v>0</v>
      </c>
      <c r="E26" s="41" t="str">
        <f t="shared" si="6"/>
        <v>Div by 0</v>
      </c>
      <c r="F26" s="41" t="str">
        <f t="shared" si="6"/>
        <v>Div by 0</v>
      </c>
      <c r="G26" s="42" t="s">
        <v>119</v>
      </c>
      <c r="H26" s="43" t="str">
        <f t="shared" si="8"/>
        <v>N/A</v>
      </c>
      <c r="I26" s="43" t="str">
        <f t="shared" si="7"/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46">
        <v>0</v>
      </c>
      <c r="C27" s="49">
        <v>0</v>
      </c>
      <c r="D27" s="49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3" t="str">
        <f t="shared" si="8"/>
        <v>N/A</v>
      </c>
      <c r="I27" s="43" t="str">
        <f t="shared" si="7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4">
        <v>0</v>
      </c>
      <c r="C28" s="49">
        <v>0</v>
      </c>
      <c r="D28" s="49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3" t="str">
        <f t="shared" si="8"/>
        <v>N/A</v>
      </c>
      <c r="I28" s="43" t="str">
        <f t="shared" si="7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46">
        <v>0</v>
      </c>
      <c r="C29" s="49">
        <v>0</v>
      </c>
      <c r="D29" s="49">
        <v>0</v>
      </c>
      <c r="E29" s="41" t="str">
        <f t="shared" si="6"/>
        <v>Div by 0</v>
      </c>
      <c r="F29" s="41" t="str">
        <f t="shared" si="6"/>
        <v>Div by 0</v>
      </c>
      <c r="G29" s="42" t="s">
        <v>119</v>
      </c>
      <c r="H29" s="43" t="str">
        <f t="shared" si="8"/>
        <v>N/A</v>
      </c>
      <c r="I29" s="43" t="str">
        <f t="shared" si="7"/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46">
        <v>0</v>
      </c>
      <c r="C30" s="49">
        <v>0</v>
      </c>
      <c r="D30" s="49">
        <v>0</v>
      </c>
      <c r="E30" s="41" t="str">
        <f t="shared" si="6"/>
        <v>Div by 0</v>
      </c>
      <c r="F30" s="41" t="str">
        <f t="shared" si="6"/>
        <v>Div by 0</v>
      </c>
      <c r="G30" s="42" t="s">
        <v>119</v>
      </c>
      <c r="H30" s="43" t="str">
        <f t="shared" si="8"/>
        <v>N/A</v>
      </c>
      <c r="I30" s="43" t="str">
        <f t="shared" si="7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46">
        <v>0</v>
      </c>
      <c r="C31" s="49">
        <v>0</v>
      </c>
      <c r="D31" s="49">
        <v>0</v>
      </c>
      <c r="E31" s="41" t="str">
        <f t="shared" si="6"/>
        <v>Div by 0</v>
      </c>
      <c r="F31" s="41" t="str">
        <f t="shared" si="6"/>
        <v>Div by 0</v>
      </c>
      <c r="G31" s="42" t="s">
        <v>119</v>
      </c>
      <c r="H31" s="43" t="str">
        <f t="shared" si="8"/>
        <v>N/A</v>
      </c>
      <c r="I31" s="43" t="str">
        <f t="shared" si="7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46">
        <v>0</v>
      </c>
      <c r="C32" s="49">
        <v>0</v>
      </c>
      <c r="D32" s="49">
        <v>0</v>
      </c>
      <c r="E32" s="41" t="str">
        <f t="shared" si="6"/>
        <v>Div by 0</v>
      </c>
      <c r="F32" s="41" t="str">
        <f t="shared" si="6"/>
        <v>Div by 0</v>
      </c>
      <c r="G32" s="42" t="s">
        <v>119</v>
      </c>
      <c r="H32" s="43" t="str">
        <f t="shared" si="8"/>
        <v>N/A</v>
      </c>
      <c r="I32" s="43" t="str">
        <f t="shared" si="7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46">
        <v>0</v>
      </c>
      <c r="C33" s="49">
        <v>0</v>
      </c>
      <c r="D33" s="49">
        <v>0</v>
      </c>
      <c r="E33" s="41" t="str">
        <f t="shared" si="6"/>
        <v>Div by 0</v>
      </c>
      <c r="F33" s="41" t="str">
        <f t="shared" si="6"/>
        <v>Div by 0</v>
      </c>
      <c r="G33" s="42" t="s">
        <v>119</v>
      </c>
      <c r="H33" s="43" t="str">
        <f t="shared" si="8"/>
        <v>N/A</v>
      </c>
      <c r="I33" s="43" t="str">
        <f t="shared" si="7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46">
        <v>0</v>
      </c>
      <c r="C34" s="49">
        <v>0</v>
      </c>
      <c r="D34" s="49">
        <v>0</v>
      </c>
      <c r="E34" s="41" t="str">
        <f t="shared" si="6"/>
        <v>Div by 0</v>
      </c>
      <c r="F34" s="41" t="str">
        <f t="shared" si="6"/>
        <v>Div by 0</v>
      </c>
      <c r="G34" s="42" t="s">
        <v>119</v>
      </c>
      <c r="H34" s="43" t="str">
        <f t="shared" si="8"/>
        <v>N/A</v>
      </c>
      <c r="I34" s="43" t="str">
        <f t="shared" si="7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46">
        <v>0</v>
      </c>
      <c r="C35" s="49">
        <v>0</v>
      </c>
      <c r="D35" s="49">
        <v>0</v>
      </c>
      <c r="E35" s="41" t="str">
        <f t="shared" si="6"/>
        <v>Div by 0</v>
      </c>
      <c r="F35" s="41" t="str">
        <f t="shared" si="6"/>
        <v>Div by 0</v>
      </c>
      <c r="G35" s="42" t="s">
        <v>119</v>
      </c>
      <c r="H35" s="43" t="str">
        <f t="shared" si="8"/>
        <v>N/A</v>
      </c>
      <c r="I35" s="43" t="str">
        <f t="shared" si="7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46">
        <v>100</v>
      </c>
      <c r="C36" s="49">
        <v>100</v>
      </c>
      <c r="D36" s="49">
        <v>100</v>
      </c>
      <c r="E36" s="41">
        <f t="shared" si="6"/>
        <v>0</v>
      </c>
      <c r="F36" s="41">
        <f t="shared" si="6"/>
        <v>0</v>
      </c>
      <c r="G36" s="42" t="s">
        <v>119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46">
        <v>100</v>
      </c>
      <c r="C37" s="49">
        <v>100</v>
      </c>
      <c r="D37" s="49">
        <v>100</v>
      </c>
      <c r="E37" s="41">
        <f t="shared" si="6"/>
        <v>0</v>
      </c>
      <c r="F37" s="41">
        <f t="shared" si="6"/>
        <v>0</v>
      </c>
      <c r="G37" s="42" t="s">
        <v>119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46">
        <v>100</v>
      </c>
      <c r="C38" s="49">
        <v>100</v>
      </c>
      <c r="D38" s="49">
        <v>100</v>
      </c>
      <c r="E38" s="41">
        <f t="shared" si="6"/>
        <v>0</v>
      </c>
      <c r="F38" s="41">
        <f t="shared" si="6"/>
        <v>0</v>
      </c>
      <c r="G38" s="42" t="s">
        <v>119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46">
        <v>100</v>
      </c>
      <c r="C39" s="49">
        <v>100</v>
      </c>
      <c r="D39" s="49">
        <v>100</v>
      </c>
      <c r="E39" s="41">
        <f t="shared" si="6"/>
        <v>0</v>
      </c>
      <c r="F39" s="41">
        <f t="shared" si="6"/>
        <v>0</v>
      </c>
      <c r="G39" s="42" t="s">
        <v>119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112</v>
      </c>
      <c r="B40" s="46">
        <v>75</v>
      </c>
      <c r="C40" s="49">
        <v>77.419354838999993</v>
      </c>
      <c r="D40" s="49">
        <v>75.362318841000004</v>
      </c>
      <c r="E40" s="41">
        <f t="shared" si="6"/>
        <v>3.2258064519999912</v>
      </c>
      <c r="F40" s="41">
        <f t="shared" si="6"/>
        <v>-2.6570048307400227</v>
      </c>
      <c r="G40" s="42" t="s">
        <v>119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46">
        <v>100</v>
      </c>
      <c r="C41" s="49">
        <v>100</v>
      </c>
      <c r="D41" s="49">
        <v>100</v>
      </c>
      <c r="E41" s="41">
        <f t="shared" si="6"/>
        <v>0</v>
      </c>
      <c r="F41" s="41">
        <f t="shared" si="6"/>
        <v>0</v>
      </c>
      <c r="G41" s="42" t="s">
        <v>119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46">
        <v>98.4375</v>
      </c>
      <c r="C42" s="49">
        <v>95.161290323000003</v>
      </c>
      <c r="D42" s="49">
        <v>95.652173912999999</v>
      </c>
      <c r="E42" s="41">
        <f t="shared" si="6"/>
        <v>-3.3282130052063463</v>
      </c>
      <c r="F42" s="41">
        <f t="shared" si="6"/>
        <v>0.51584377254009517</v>
      </c>
      <c r="G42" s="42" t="s">
        <v>119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46">
        <v>0</v>
      </c>
      <c r="C43" s="49">
        <v>0</v>
      </c>
      <c r="D43" s="49">
        <v>0</v>
      </c>
      <c r="E43" s="41" t="str">
        <f t="shared" si="6"/>
        <v>Div by 0</v>
      </c>
      <c r="F43" s="41" t="str">
        <f t="shared" si="6"/>
        <v>Div by 0</v>
      </c>
      <c r="G43" s="42" t="s">
        <v>119</v>
      </c>
      <c r="H43" s="43" t="str">
        <f t="shared" si="8"/>
        <v>N/A</v>
      </c>
      <c r="I43" s="43" t="str">
        <f t="shared" si="7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46">
        <v>100</v>
      </c>
      <c r="C44" s="49">
        <v>100</v>
      </c>
      <c r="D44" s="49">
        <v>100</v>
      </c>
      <c r="E44" s="41">
        <f t="shared" si="6"/>
        <v>0</v>
      </c>
      <c r="F44" s="41">
        <f t="shared" si="6"/>
        <v>0</v>
      </c>
      <c r="G44" s="42" t="s">
        <v>119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56"/>
      <c r="C45" s="56"/>
      <c r="D45" s="56"/>
      <c r="E45" s="75"/>
      <c r="F45" s="75"/>
      <c r="G45" s="57"/>
      <c r="H45" s="58"/>
      <c r="I45" s="58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0" t="s">
        <v>108</v>
      </c>
      <c r="B46" s="39">
        <v>0</v>
      </c>
      <c r="C46" s="63">
        <v>0</v>
      </c>
      <c r="D46" s="63">
        <v>0</v>
      </c>
      <c r="E46" s="41" t="str">
        <f t="shared" ref="E46:F46" si="9">IFERROR((C46-B46)*100/B46,"Div by 0")</f>
        <v>Div by 0</v>
      </c>
      <c r="F46" s="41" t="str">
        <f t="shared" si="9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75"/>
      <c r="C47" s="56"/>
      <c r="D47" s="56"/>
      <c r="E47" s="75"/>
      <c r="F47" s="75"/>
      <c r="G47" s="57"/>
      <c r="H47" s="58"/>
      <c r="I47" s="58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39">
        <v>65</v>
      </c>
      <c r="C48" s="81">
        <v>59</v>
      </c>
      <c r="D48" s="63">
        <v>66</v>
      </c>
      <c r="E48" s="41">
        <f t="shared" ref="E48:F80" si="10">IFERROR((C48-B48)*100/B48,"Div by 0")</f>
        <v>-9.2307692307692299</v>
      </c>
      <c r="F48" s="41">
        <f t="shared" si="10"/>
        <v>11.864406779661017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46">
        <v>1.5384615385</v>
      </c>
      <c r="C49" s="49">
        <v>1.6949152542000001</v>
      </c>
      <c r="D49" s="49">
        <v>1.5151515151999999</v>
      </c>
      <c r="E49" s="41">
        <f t="shared" si="10"/>
        <v>10.169491520245769</v>
      </c>
      <c r="F49" s="41">
        <f t="shared" si="10"/>
        <v>-10.606060601233345</v>
      </c>
      <c r="G49" s="42" t="s">
        <v>119</v>
      </c>
      <c r="H49" s="43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3" t="str">
        <f t="shared" si="11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46">
        <v>0</v>
      </c>
      <c r="C50" s="74">
        <v>0</v>
      </c>
      <c r="D50" s="74">
        <v>0</v>
      </c>
      <c r="E50" s="41" t="str">
        <f t="shared" si="10"/>
        <v>Div by 0</v>
      </c>
      <c r="F50" s="41" t="str">
        <f t="shared" si="10"/>
        <v>Div by 0</v>
      </c>
      <c r="G50" s="42" t="s">
        <v>119</v>
      </c>
      <c r="H50" s="43" t="str">
        <f t="shared" si="12"/>
        <v>N/A</v>
      </c>
      <c r="I50" s="43" t="str">
        <f t="shared" si="11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46">
        <v>1.5384615385</v>
      </c>
      <c r="C51" s="49">
        <v>1.6949152542000001</v>
      </c>
      <c r="D51" s="49">
        <v>1.5151515151999999</v>
      </c>
      <c r="E51" s="41">
        <f t="shared" si="10"/>
        <v>10.169491520245769</v>
      </c>
      <c r="F51" s="41">
        <f t="shared" si="10"/>
        <v>-10.606060601233345</v>
      </c>
      <c r="G51" s="42" t="s">
        <v>119</v>
      </c>
      <c r="H51" s="43" t="str">
        <f t="shared" si="12"/>
        <v>Yes</v>
      </c>
      <c r="I51" s="43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46">
        <v>0</v>
      </c>
      <c r="C52" s="49">
        <v>0</v>
      </c>
      <c r="D52" s="49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3" t="str">
        <f t="shared" si="12"/>
        <v>N/A</v>
      </c>
      <c r="I52" s="43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46">
        <v>0</v>
      </c>
      <c r="C53" s="49">
        <v>0</v>
      </c>
      <c r="D53" s="49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3" t="str">
        <f t="shared" si="12"/>
        <v>N/A</v>
      </c>
      <c r="I53" s="43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46">
        <v>0</v>
      </c>
      <c r="C54" s="49">
        <v>0</v>
      </c>
      <c r="D54" s="49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3" t="str">
        <f t="shared" si="12"/>
        <v>N/A</v>
      </c>
      <c r="I54" s="43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46">
        <v>0</v>
      </c>
      <c r="C55" s="49">
        <v>0</v>
      </c>
      <c r="D55" s="49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3" t="str">
        <f t="shared" si="12"/>
        <v>N/A</v>
      </c>
      <c r="I55" s="43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46">
        <v>0</v>
      </c>
      <c r="C56" s="49">
        <v>0</v>
      </c>
      <c r="D56" s="49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3" t="str">
        <f t="shared" si="12"/>
        <v>N/A</v>
      </c>
      <c r="I56" s="43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46">
        <v>0</v>
      </c>
      <c r="C57" s="49">
        <v>0</v>
      </c>
      <c r="D57" s="49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3" t="str">
        <f t="shared" si="12"/>
        <v>N/A</v>
      </c>
      <c r="I57" s="43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46">
        <v>0</v>
      </c>
      <c r="C58" s="49">
        <v>0</v>
      </c>
      <c r="D58" s="49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3" t="str">
        <f t="shared" si="12"/>
        <v>N/A</v>
      </c>
      <c r="I58" s="43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46">
        <v>0</v>
      </c>
      <c r="C59" s="49">
        <v>0</v>
      </c>
      <c r="D59" s="49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3" t="str">
        <f t="shared" si="12"/>
        <v>N/A</v>
      </c>
      <c r="I59" s="43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46">
        <v>0</v>
      </c>
      <c r="C60" s="49">
        <v>0</v>
      </c>
      <c r="D60" s="49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3" t="str">
        <f t="shared" si="12"/>
        <v>N/A</v>
      </c>
      <c r="I60" s="43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46">
        <v>0</v>
      </c>
      <c r="C61" s="49">
        <v>0</v>
      </c>
      <c r="D61" s="49">
        <v>0</v>
      </c>
      <c r="E61" s="41" t="str">
        <f t="shared" si="10"/>
        <v>Div by 0</v>
      </c>
      <c r="F61" s="41" t="str">
        <f t="shared" si="10"/>
        <v>Div by 0</v>
      </c>
      <c r="G61" s="42" t="s">
        <v>119</v>
      </c>
      <c r="H61" s="43" t="str">
        <f t="shared" si="12"/>
        <v>N/A</v>
      </c>
      <c r="I61" s="43" t="str">
        <f t="shared" si="11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46">
        <v>0</v>
      </c>
      <c r="C62" s="49">
        <v>0</v>
      </c>
      <c r="D62" s="49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3" t="str">
        <f t="shared" si="12"/>
        <v>N/A</v>
      </c>
      <c r="I62" s="43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46">
        <v>0</v>
      </c>
      <c r="C63" s="49">
        <v>0</v>
      </c>
      <c r="D63" s="49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3" t="str">
        <f t="shared" si="12"/>
        <v>N/A</v>
      </c>
      <c r="I63" s="43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46">
        <v>0</v>
      </c>
      <c r="C64" s="49">
        <v>0</v>
      </c>
      <c r="D64" s="49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3" t="str">
        <f t="shared" si="12"/>
        <v>N/A</v>
      </c>
      <c r="I64" s="43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46">
        <v>0</v>
      </c>
      <c r="C65" s="49">
        <v>0</v>
      </c>
      <c r="D65" s="49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3" t="str">
        <f t="shared" si="12"/>
        <v>N/A</v>
      </c>
      <c r="I65" s="43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46">
        <v>0</v>
      </c>
      <c r="C66" s="49">
        <v>0</v>
      </c>
      <c r="D66" s="49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3" t="str">
        <f t="shared" si="12"/>
        <v>N/A</v>
      </c>
      <c r="I66" s="43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46">
        <v>0</v>
      </c>
      <c r="C67" s="49">
        <v>0</v>
      </c>
      <c r="D67" s="49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3" t="str">
        <f t="shared" si="12"/>
        <v>N/A</v>
      </c>
      <c r="I67" s="43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46">
        <v>98.461538461999993</v>
      </c>
      <c r="C68" s="49">
        <v>98.305084746000006</v>
      </c>
      <c r="D68" s="49">
        <v>98.484848485000001</v>
      </c>
      <c r="E68" s="41">
        <f t="shared" si="10"/>
        <v>-0.15889830531174223</v>
      </c>
      <c r="F68" s="41">
        <f t="shared" si="10"/>
        <v>0.1828631138098982</v>
      </c>
      <c r="G68" s="42" t="s">
        <v>119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46">
        <v>0</v>
      </c>
      <c r="C69" s="49">
        <v>0</v>
      </c>
      <c r="D69" s="49">
        <v>0</v>
      </c>
      <c r="E69" s="41" t="str">
        <f t="shared" si="10"/>
        <v>Div by 0</v>
      </c>
      <c r="F69" s="41" t="str">
        <f t="shared" si="10"/>
        <v>Div by 0</v>
      </c>
      <c r="G69" s="42" t="s">
        <v>119</v>
      </c>
      <c r="H69" s="43" t="str">
        <f t="shared" si="12"/>
        <v>N/A</v>
      </c>
      <c r="I69" s="43" t="str">
        <f t="shared" si="11"/>
        <v>N/A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46">
        <v>0</v>
      </c>
      <c r="C70" s="49">
        <v>1.6949152542000001</v>
      </c>
      <c r="D70" s="49">
        <v>1.5151515151999999</v>
      </c>
      <c r="E70" s="41" t="str">
        <f t="shared" si="10"/>
        <v>Div by 0</v>
      </c>
      <c r="F70" s="41">
        <f t="shared" si="10"/>
        <v>-10.606060601233345</v>
      </c>
      <c r="G70" s="42" t="s">
        <v>119</v>
      </c>
      <c r="H70" s="43" t="str">
        <f t="shared" si="12"/>
        <v>N/A</v>
      </c>
      <c r="I70" s="43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46">
        <v>0</v>
      </c>
      <c r="C71" s="49">
        <v>0</v>
      </c>
      <c r="D71" s="49">
        <v>0</v>
      </c>
      <c r="E71" s="41" t="str">
        <f t="shared" si="10"/>
        <v>Div by 0</v>
      </c>
      <c r="F71" s="41" t="str">
        <f t="shared" si="10"/>
        <v>Div by 0</v>
      </c>
      <c r="G71" s="42" t="s">
        <v>119</v>
      </c>
      <c r="H71" s="43" t="str">
        <f t="shared" si="12"/>
        <v>N/A</v>
      </c>
      <c r="I71" s="43" t="str">
        <f t="shared" si="11"/>
        <v>N/A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46">
        <v>15.384615385</v>
      </c>
      <c r="C72" s="49">
        <v>6.7796610168999996</v>
      </c>
      <c r="D72" s="49">
        <v>10.606060606</v>
      </c>
      <c r="E72" s="41">
        <f t="shared" si="10"/>
        <v>-55.932203391251697</v>
      </c>
      <c r="F72" s="41">
        <f t="shared" si="10"/>
        <v>56.439393939634193</v>
      </c>
      <c r="G72" s="42" t="s">
        <v>119</v>
      </c>
      <c r="H72" s="43" t="str">
        <f t="shared" si="12"/>
        <v>No</v>
      </c>
      <c r="I72" s="43" t="str">
        <f t="shared" si="11"/>
        <v>No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46">
        <v>0</v>
      </c>
      <c r="C73" s="49">
        <v>0</v>
      </c>
      <c r="D73" s="49">
        <v>0</v>
      </c>
      <c r="E73" s="41" t="str">
        <f t="shared" si="10"/>
        <v>Div by 0</v>
      </c>
      <c r="F73" s="41" t="str">
        <f t="shared" si="10"/>
        <v>Div by 0</v>
      </c>
      <c r="G73" s="42" t="s">
        <v>119</v>
      </c>
      <c r="H73" s="43" t="str">
        <f t="shared" si="12"/>
        <v>N/A</v>
      </c>
      <c r="I73" s="43" t="str">
        <f t="shared" si="11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46">
        <v>0</v>
      </c>
      <c r="C74" s="49">
        <v>0</v>
      </c>
      <c r="D74" s="49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3" t="str">
        <f t="shared" si="12"/>
        <v>N/A</v>
      </c>
      <c r="I74" s="43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46">
        <v>73.846153846000007</v>
      </c>
      <c r="C75" s="49">
        <v>77.966101695000006</v>
      </c>
      <c r="D75" s="49">
        <v>77.272727273000001</v>
      </c>
      <c r="E75" s="41">
        <f t="shared" si="10"/>
        <v>5.579096045532455</v>
      </c>
      <c r="F75" s="41">
        <f t="shared" si="10"/>
        <v>-0.88932806299903977</v>
      </c>
      <c r="G75" s="42" t="s">
        <v>119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46">
        <v>9.2307692308</v>
      </c>
      <c r="C76" s="49">
        <v>11.864406779999999</v>
      </c>
      <c r="D76" s="49">
        <v>9.0909090909000003</v>
      </c>
      <c r="E76" s="41">
        <f t="shared" si="10"/>
        <v>28.531073449571558</v>
      </c>
      <c r="F76" s="41">
        <f t="shared" si="10"/>
        <v>-23.376623378889231</v>
      </c>
      <c r="G76" s="42" t="s">
        <v>119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46">
        <v>0</v>
      </c>
      <c r="C77" s="49">
        <v>0</v>
      </c>
      <c r="D77" s="49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3" t="str">
        <f t="shared" si="12"/>
        <v>N/A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46">
        <v>0</v>
      </c>
      <c r="C78" s="49">
        <v>0</v>
      </c>
      <c r="D78" s="49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3" t="str">
        <f t="shared" si="12"/>
        <v>N/A</v>
      </c>
      <c r="I78" s="43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46">
        <v>0</v>
      </c>
      <c r="C79" s="49">
        <v>0</v>
      </c>
      <c r="D79" s="49">
        <v>0</v>
      </c>
      <c r="E79" s="41" t="str">
        <f t="shared" si="10"/>
        <v>Div by 0</v>
      </c>
      <c r="F79" s="41" t="str">
        <f t="shared" si="10"/>
        <v>Div by 0</v>
      </c>
      <c r="G79" s="42" t="s">
        <v>119</v>
      </c>
      <c r="H79" s="43" t="str">
        <f t="shared" si="12"/>
        <v>N/A</v>
      </c>
      <c r="I79" s="43" t="str">
        <f t="shared" si="11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46">
        <v>0</v>
      </c>
      <c r="C80" s="49">
        <v>0</v>
      </c>
      <c r="D80" s="49">
        <v>0</v>
      </c>
      <c r="E80" s="41" t="str">
        <f t="shared" si="10"/>
        <v>Div by 0</v>
      </c>
      <c r="F80" s="41" t="str">
        <f t="shared" si="10"/>
        <v>Div by 0</v>
      </c>
      <c r="G80" s="42" t="s">
        <v>120</v>
      </c>
      <c r="H80" s="43" t="str">
        <f t="shared" si="12"/>
        <v>N/A</v>
      </c>
      <c r="I80" s="43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59" customFormat="1" ht="15.75" customHeight="1">
      <c r="A81" s="31" t="s">
        <v>61</v>
      </c>
      <c r="B81" s="56"/>
      <c r="C81" s="56"/>
      <c r="D81" s="56"/>
      <c r="E81" s="56"/>
      <c r="F81" s="56"/>
      <c r="G81" s="57"/>
      <c r="H81" s="58"/>
      <c r="I81" s="58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39">
        <v>0</v>
      </c>
      <c r="C82" s="63">
        <v>0</v>
      </c>
      <c r="D82" s="63">
        <v>0</v>
      </c>
      <c r="E82" s="41" t="str">
        <f t="shared" ref="E82:F85" si="13">IFERROR((C82-B82)*100/B82,"Div by 0")</f>
        <v>Div by 0</v>
      </c>
      <c r="F82" s="41" t="str">
        <f t="shared" si="13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46">
        <v>0</v>
      </c>
      <c r="C83" s="49">
        <v>0</v>
      </c>
      <c r="D83" s="49">
        <v>0</v>
      </c>
      <c r="E83" s="41" t="str">
        <f t="shared" si="13"/>
        <v>Div by 0</v>
      </c>
      <c r="F83" s="41" t="str">
        <f t="shared" si="13"/>
        <v>Div by 0</v>
      </c>
      <c r="G83" s="42" t="s">
        <v>119</v>
      </c>
      <c r="H83" s="43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3" t="str">
        <f t="shared" si="14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46">
        <v>0</v>
      </c>
      <c r="C84" s="74">
        <v>0</v>
      </c>
      <c r="D84" s="49">
        <v>0</v>
      </c>
      <c r="E84" s="41" t="str">
        <f t="shared" si="13"/>
        <v>Div by 0</v>
      </c>
      <c r="F84" s="41" t="str">
        <f t="shared" si="13"/>
        <v>Div by 0</v>
      </c>
      <c r="G84" s="42" t="s">
        <v>119</v>
      </c>
      <c r="H84" s="43" t="str">
        <f t="shared" si="15"/>
        <v>N/A</v>
      </c>
      <c r="I84" s="43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46">
        <v>0</v>
      </c>
      <c r="C85" s="49">
        <v>0</v>
      </c>
      <c r="D85" s="49">
        <v>0</v>
      </c>
      <c r="E85" s="41" t="str">
        <f t="shared" si="13"/>
        <v>Div by 0</v>
      </c>
      <c r="F85" s="41" t="str">
        <f t="shared" si="13"/>
        <v>Div by 0</v>
      </c>
      <c r="G85" s="42" t="s">
        <v>120</v>
      </c>
      <c r="H85" s="43" t="str">
        <f t="shared" si="15"/>
        <v>N/A</v>
      </c>
      <c r="I85" s="43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75"/>
      <c r="C86" s="56"/>
      <c r="D86" s="56"/>
      <c r="E86" s="75"/>
      <c r="F86" s="75"/>
      <c r="G86" s="57"/>
      <c r="H86" s="58"/>
      <c r="I86" s="58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39">
        <v>64</v>
      </c>
      <c r="C87" s="63">
        <v>62</v>
      </c>
      <c r="D87" s="63">
        <v>69</v>
      </c>
      <c r="E87" s="41">
        <f t="shared" ref="E87:F90" si="16">IFERROR((C87-B87)*100/B87,"Div by 0")</f>
        <v>-3.125</v>
      </c>
      <c r="F87" s="41">
        <f t="shared" si="16"/>
        <v>11.290322580645162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46">
        <v>9.375</v>
      </c>
      <c r="C88" s="49">
        <v>8.0645161289999994</v>
      </c>
      <c r="D88" s="49">
        <v>8.6956521738999992</v>
      </c>
      <c r="E88" s="41">
        <f t="shared" si="16"/>
        <v>-13.978494624000007</v>
      </c>
      <c r="F88" s="41">
        <f t="shared" si="16"/>
        <v>7.8260869567913032</v>
      </c>
      <c r="G88" s="42" t="s">
        <v>119</v>
      </c>
      <c r="H88" s="43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3" t="str">
        <f t="shared" si="17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46">
        <v>59.375</v>
      </c>
      <c r="C89" s="49">
        <v>67.741935483999995</v>
      </c>
      <c r="D89" s="49">
        <v>69.565217391000004</v>
      </c>
      <c r="E89" s="41">
        <f t="shared" si="16"/>
        <v>14.091680815157888</v>
      </c>
      <c r="F89" s="41">
        <f t="shared" si="16"/>
        <v>2.6915113865186964</v>
      </c>
      <c r="G89" s="42" t="s">
        <v>119</v>
      </c>
      <c r="H89" s="43" t="str">
        <f t="shared" si="18"/>
        <v>Yes</v>
      </c>
      <c r="I89" s="43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6">
        <v>31.25</v>
      </c>
      <c r="C90" s="49">
        <v>24.193548387</v>
      </c>
      <c r="D90" s="49">
        <v>21.739130435</v>
      </c>
      <c r="E90" s="41">
        <f t="shared" si="16"/>
        <v>-22.5806451616</v>
      </c>
      <c r="F90" s="41">
        <f t="shared" si="16"/>
        <v>-10.144927534973913</v>
      </c>
      <c r="G90" s="42" t="s">
        <v>120</v>
      </c>
      <c r="H90" s="43" t="str">
        <f t="shared" si="18"/>
        <v>N/A</v>
      </c>
      <c r="I90" s="43" t="str">
        <f t="shared" si="17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66"/>
      <c r="C91" s="79"/>
      <c r="D91" s="79"/>
      <c r="E91" s="80"/>
      <c r="F91" s="80"/>
      <c r="G91" s="68"/>
      <c r="H91" s="69"/>
      <c r="I91" s="6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1" customWidth="1"/>
    <col min="5" max="6" width="11.28515625" style="72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G4" s="5"/>
    </row>
    <row r="5" spans="1:35" s="30" customFormat="1" ht="70.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39">
        <v>8147</v>
      </c>
      <c r="C7" s="63">
        <v>8291</v>
      </c>
      <c r="D7" s="63">
        <v>9511</v>
      </c>
      <c r="E7" s="41">
        <f t="shared" ref="E7:F18" si="0">IFERROR((C7-B7)*100/B7,"Div by 0")</f>
        <v>1.7675217871609181</v>
      </c>
      <c r="F7" s="41">
        <f t="shared" si="0"/>
        <v>14.714750934748523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46">
        <v>15.686755861</v>
      </c>
      <c r="C8" s="49">
        <v>15.257508141000001</v>
      </c>
      <c r="D8" s="49">
        <v>13.395016297</v>
      </c>
      <c r="E8" s="41">
        <f t="shared" si="0"/>
        <v>-2.7363702463629447</v>
      </c>
      <c r="F8" s="41">
        <f t="shared" si="0"/>
        <v>-12.207051287720502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46">
        <v>99.398551613999999</v>
      </c>
      <c r="C9" s="49">
        <v>98.094319141</v>
      </c>
      <c r="D9" s="49">
        <v>99.390179791999998</v>
      </c>
      <c r="E9" s="41">
        <f t="shared" si="0"/>
        <v>-1.3121242229613148</v>
      </c>
      <c r="F9" s="41">
        <f t="shared" si="0"/>
        <v>1.321035369170908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46">
        <v>76.997667852999996</v>
      </c>
      <c r="C10" s="49">
        <v>82.197563622999994</v>
      </c>
      <c r="D10" s="49">
        <v>89.685627169</v>
      </c>
      <c r="E10" s="41">
        <f t="shared" si="0"/>
        <v>6.7533159314998645</v>
      </c>
      <c r="F10" s="41">
        <f t="shared" si="0"/>
        <v>9.1098363697786588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46">
        <v>0.13501902539999999</v>
      </c>
      <c r="C11" s="49">
        <v>0.13267398380000001</v>
      </c>
      <c r="D11" s="49">
        <v>0.70444748189999995</v>
      </c>
      <c r="E11" s="41">
        <f t="shared" si="0"/>
        <v>-1.7368230833045151</v>
      </c>
      <c r="F11" s="41">
        <f t="shared" si="0"/>
        <v>430.96127946374367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46">
        <v>0.19639130969999999</v>
      </c>
      <c r="C12" s="49">
        <v>0.1688577976</v>
      </c>
      <c r="D12" s="49">
        <v>0.1892545474</v>
      </c>
      <c r="E12" s="41">
        <f t="shared" si="0"/>
        <v>-14.019720191315569</v>
      </c>
      <c r="F12" s="41">
        <f t="shared" si="0"/>
        <v>12.079246614549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46">
        <v>42.395973978000001</v>
      </c>
      <c r="C13" s="49">
        <v>43.673863224999998</v>
      </c>
      <c r="D13" s="49">
        <v>39.396488277000003</v>
      </c>
      <c r="E13" s="41">
        <f t="shared" si="0"/>
        <v>3.01417593959067</v>
      </c>
      <c r="F13" s="41">
        <f t="shared" si="0"/>
        <v>-9.7939010477816382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49">
        <v>77.464097214000006</v>
      </c>
      <c r="C14" s="49">
        <v>82.535279217999999</v>
      </c>
      <c r="D14" s="49">
        <v>89.853853432999998</v>
      </c>
      <c r="E14" s="41">
        <f t="shared" si="0"/>
        <v>6.54649339033862</v>
      </c>
      <c r="F14" s="41">
        <f t="shared" si="0"/>
        <v>8.8672071922958988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49">
        <v>76.261200442000003</v>
      </c>
      <c r="C15" s="49">
        <v>81.630683873999999</v>
      </c>
      <c r="D15" s="49">
        <v>88.550099884000005</v>
      </c>
      <c r="E15" s="41">
        <f t="shared" si="0"/>
        <v>7.0409112377974212</v>
      </c>
      <c r="F15" s="41">
        <f t="shared" si="0"/>
        <v>8.4764890867267297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49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101</v>
      </c>
      <c r="B17" s="52">
        <v>1847.9667281</v>
      </c>
      <c r="C17" s="49">
        <v>1668.6236882999999</v>
      </c>
      <c r="D17" s="49">
        <v>1876.0328041</v>
      </c>
      <c r="E17" s="41">
        <f t="shared" si="0"/>
        <v>-9.7048846752989348</v>
      </c>
      <c r="F17" s="41">
        <f t="shared" si="0"/>
        <v>12.429951537563829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4" customFormat="1" ht="15.75" customHeight="1">
      <c r="A18" s="38" t="s">
        <v>102</v>
      </c>
      <c r="B18" s="46">
        <v>191.72424799999999</v>
      </c>
      <c r="C18" s="49">
        <v>205.28295742</v>
      </c>
      <c r="D18" s="49">
        <v>208.99369152</v>
      </c>
      <c r="E18" s="41">
        <f t="shared" si="0"/>
        <v>7.0719846662275154</v>
      </c>
      <c r="F18" s="41">
        <f t="shared" si="0"/>
        <v>1.8076191743516221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73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39">
        <v>6311</v>
      </c>
      <c r="C20" s="63">
        <v>6843</v>
      </c>
      <c r="D20" s="63">
        <v>8546</v>
      </c>
      <c r="E20" s="41">
        <f t="shared" ref="E20:F23" si="3">IFERROR((C20-B20)*100/B20,"Div by 0")</f>
        <v>8.4297258754555546</v>
      </c>
      <c r="F20" s="41">
        <f t="shared" si="3"/>
        <v>24.886745579424229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46">
        <v>99.667247662999998</v>
      </c>
      <c r="C21" s="49">
        <v>99.736957474999997</v>
      </c>
      <c r="D21" s="49">
        <v>99.882986192000004</v>
      </c>
      <c r="E21" s="41">
        <f t="shared" si="3"/>
        <v>6.994254746123385E-2</v>
      </c>
      <c r="F21" s="41">
        <f t="shared" si="3"/>
        <v>0.14641384768189933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46">
        <v>0.33275233720000003</v>
      </c>
      <c r="C22" s="49">
        <v>0.26304252519999999</v>
      </c>
      <c r="D22" s="49">
        <v>0.11701380760000001</v>
      </c>
      <c r="E22" s="41">
        <f t="shared" si="3"/>
        <v>-20.949458262738247</v>
      </c>
      <c r="F22" s="41">
        <f t="shared" si="3"/>
        <v>-55.51525080933947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49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73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39">
        <v>6213</v>
      </c>
      <c r="C25" s="63">
        <v>6768</v>
      </c>
      <c r="D25" s="63">
        <v>8422</v>
      </c>
      <c r="E25" s="41">
        <f t="shared" ref="E25:F45" si="4">IFERROR((C25-B25)*100/B25,"Div by 0")</f>
        <v>8.9328826653790436</v>
      </c>
      <c r="F25" s="41">
        <f t="shared" si="4"/>
        <v>24.438534278959811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46">
        <v>99.661999034000004</v>
      </c>
      <c r="C26" s="49">
        <v>99.734042552999995</v>
      </c>
      <c r="D26" s="49">
        <v>99.881263357999998</v>
      </c>
      <c r="E26" s="41">
        <f t="shared" si="4"/>
        <v>7.2287852640214978E-2</v>
      </c>
      <c r="F26" s="41">
        <f t="shared" si="4"/>
        <v>0.14761339381362021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46">
        <v>0.33800096569999999</v>
      </c>
      <c r="C27" s="49">
        <v>0.25118203309999998</v>
      </c>
      <c r="D27" s="49">
        <v>0.1187366421</v>
      </c>
      <c r="E27" s="41">
        <f t="shared" si="4"/>
        <v>-25.686001346238168</v>
      </c>
      <c r="F27" s="41">
        <f t="shared" si="4"/>
        <v>-52.728847428060725</v>
      </c>
      <c r="G27" s="42" t="s">
        <v>119</v>
      </c>
      <c r="H27" s="43" t="str">
        <f t="shared" si="5"/>
        <v>Yes</v>
      </c>
      <c r="I27" s="43" t="str">
        <f t="shared" si="6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4">
        <v>0</v>
      </c>
      <c r="C28" s="49">
        <v>1.47754137E-2</v>
      </c>
      <c r="D28" s="49">
        <v>0</v>
      </c>
      <c r="E28" s="41" t="str">
        <f t="shared" si="4"/>
        <v>Div by 0</v>
      </c>
      <c r="F28" s="41">
        <f t="shared" si="4"/>
        <v>-100</v>
      </c>
      <c r="G28" s="42" t="s">
        <v>119</v>
      </c>
      <c r="H28" s="43" t="str">
        <f t="shared" si="5"/>
        <v>N/A</v>
      </c>
      <c r="I28" s="43" t="str">
        <f t="shared" si="6"/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46">
        <v>35.280862706999997</v>
      </c>
      <c r="C29" s="49">
        <v>35.195035461000003</v>
      </c>
      <c r="D29" s="49">
        <v>34.861078128999999</v>
      </c>
      <c r="E29" s="41">
        <f t="shared" si="4"/>
        <v>-0.24326855812107173</v>
      </c>
      <c r="F29" s="41">
        <f t="shared" si="4"/>
        <v>-0.94887624810057636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46">
        <v>89.087397393000003</v>
      </c>
      <c r="C30" s="49">
        <v>90.100472812999996</v>
      </c>
      <c r="D30" s="49">
        <v>88.256946094</v>
      </c>
      <c r="E30" s="41">
        <f t="shared" si="4"/>
        <v>1.1371702952898191</v>
      </c>
      <c r="F30" s="41">
        <f t="shared" si="4"/>
        <v>-2.0460788511356247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46">
        <v>55.673587638999997</v>
      </c>
      <c r="C31" s="49">
        <v>58.111702127999997</v>
      </c>
      <c r="D31" s="49">
        <v>57.955355023000003</v>
      </c>
      <c r="E31" s="41">
        <f t="shared" si="4"/>
        <v>4.3793019138793072</v>
      </c>
      <c r="F31" s="41">
        <f t="shared" si="4"/>
        <v>-0.26904581912884962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46">
        <v>89.087397393000003</v>
      </c>
      <c r="C32" s="49">
        <v>90.100472812999996</v>
      </c>
      <c r="D32" s="49">
        <v>88.256946094</v>
      </c>
      <c r="E32" s="41">
        <f t="shared" si="4"/>
        <v>1.1371702952898191</v>
      </c>
      <c r="F32" s="41">
        <f t="shared" si="4"/>
        <v>-2.0460788511356247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46">
        <v>2.2694350554999998</v>
      </c>
      <c r="C33" s="49">
        <v>2.3345153663999998</v>
      </c>
      <c r="D33" s="49">
        <v>2.0541439088</v>
      </c>
      <c r="E33" s="41">
        <f t="shared" si="4"/>
        <v>2.867687742034176</v>
      </c>
      <c r="F33" s="41">
        <f t="shared" si="4"/>
        <v>-12.009835601654398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46">
        <v>47.110896507</v>
      </c>
      <c r="C34" s="49">
        <v>47.606382979000003</v>
      </c>
      <c r="D34" s="49">
        <v>46.900973639999997</v>
      </c>
      <c r="E34" s="41">
        <f t="shared" si="4"/>
        <v>1.0517449438186366</v>
      </c>
      <c r="F34" s="41">
        <f t="shared" si="4"/>
        <v>-1.4817536953210129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46">
        <v>41.976500885</v>
      </c>
      <c r="C35" s="49">
        <v>42.494089834999997</v>
      </c>
      <c r="D35" s="49">
        <v>41.355972453</v>
      </c>
      <c r="E35" s="41">
        <f t="shared" si="4"/>
        <v>1.2330445346504657</v>
      </c>
      <c r="F35" s="41">
        <f t="shared" si="4"/>
        <v>-2.6782957028122856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46">
        <v>77.305649445</v>
      </c>
      <c r="C36" s="49">
        <v>79.240543735000003</v>
      </c>
      <c r="D36" s="49">
        <v>78.674899073999995</v>
      </c>
      <c r="E36" s="41">
        <f t="shared" si="4"/>
        <v>2.5029144750625316</v>
      </c>
      <c r="F36" s="41">
        <f t="shared" si="4"/>
        <v>-0.713832382185139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46">
        <v>10.912602607</v>
      </c>
      <c r="C37" s="49">
        <v>9.6040189125000008</v>
      </c>
      <c r="D37" s="49">
        <v>11.46995963</v>
      </c>
      <c r="E37" s="41">
        <f t="shared" si="4"/>
        <v>-11.991490404503459</v>
      </c>
      <c r="F37" s="41">
        <f t="shared" si="4"/>
        <v>19.428748886275152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46">
        <v>100</v>
      </c>
      <c r="C38" s="49">
        <v>99.704491726000001</v>
      </c>
      <c r="D38" s="49">
        <v>99.726905723000002</v>
      </c>
      <c r="E38" s="41">
        <f t="shared" si="4"/>
        <v>-0.29550827399999946</v>
      </c>
      <c r="F38" s="41">
        <f t="shared" si="4"/>
        <v>2.2480428526326972E-2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46">
        <v>100</v>
      </c>
      <c r="C39" s="49">
        <v>99.704491726000001</v>
      </c>
      <c r="D39" s="49">
        <v>99.726905723000002</v>
      </c>
      <c r="E39" s="41">
        <f t="shared" si="4"/>
        <v>-0.29550827399999946</v>
      </c>
      <c r="F39" s="41">
        <f t="shared" si="4"/>
        <v>2.2480428526326972E-2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46">
        <v>100</v>
      </c>
      <c r="C40" s="49">
        <v>99.704491726000001</v>
      </c>
      <c r="D40" s="49">
        <v>99.726905723000002</v>
      </c>
      <c r="E40" s="41">
        <f t="shared" si="4"/>
        <v>-0.29550827399999946</v>
      </c>
      <c r="F40" s="41">
        <f t="shared" si="4"/>
        <v>2.2480428526326972E-2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46">
        <v>70.948012231999996</v>
      </c>
      <c r="C41" s="49">
        <v>66.208628841999996</v>
      </c>
      <c r="D41" s="49">
        <v>60.282593208000002</v>
      </c>
      <c r="E41" s="41">
        <f t="shared" si="4"/>
        <v>-6.6800791747374362</v>
      </c>
      <c r="F41" s="41">
        <f t="shared" si="4"/>
        <v>-8.9505487995256043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46">
        <v>100</v>
      </c>
      <c r="C42" s="49">
        <v>99.704491726000001</v>
      </c>
      <c r="D42" s="49">
        <v>99.726905723000002</v>
      </c>
      <c r="E42" s="41">
        <f t="shared" si="4"/>
        <v>-0.29550827399999946</v>
      </c>
      <c r="F42" s="41">
        <f t="shared" si="4"/>
        <v>2.2480428526326972E-2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46">
        <v>99.645903750000002</v>
      </c>
      <c r="C43" s="49">
        <v>98.566784870000006</v>
      </c>
      <c r="D43" s="49">
        <v>98.480170981000001</v>
      </c>
      <c r="E43" s="41">
        <f t="shared" si="4"/>
        <v>-1.0829535780089663</v>
      </c>
      <c r="F43" s="41">
        <f t="shared" si="4"/>
        <v>-8.7873302466181857E-2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46">
        <v>89.087397393000003</v>
      </c>
      <c r="C44" s="49">
        <v>90.100472812999996</v>
      </c>
      <c r="D44" s="49">
        <v>88.256946094</v>
      </c>
      <c r="E44" s="41">
        <f t="shared" si="4"/>
        <v>1.1371702952898191</v>
      </c>
      <c r="F44" s="41">
        <f t="shared" si="4"/>
        <v>-2.0460788511356247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46">
        <v>10.912602607</v>
      </c>
      <c r="C45" s="49">
        <v>9.6040189125000008</v>
      </c>
      <c r="D45" s="49">
        <v>11.46995963</v>
      </c>
      <c r="E45" s="41">
        <f t="shared" si="4"/>
        <v>-11.991490404503459</v>
      </c>
      <c r="F45" s="41">
        <f t="shared" si="4"/>
        <v>19.428748886275152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5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3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32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39">
        <v>6234</v>
      </c>
      <c r="C49" s="63">
        <v>6671</v>
      </c>
      <c r="D49" s="63">
        <v>8294</v>
      </c>
      <c r="E49" s="41">
        <f t="shared" ref="E49:F81" si="8">IFERROR((C49-B49)*100/B49,"Div by 0")</f>
        <v>7.0099454603785691</v>
      </c>
      <c r="F49" s="41">
        <f t="shared" si="8"/>
        <v>24.329186029081097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46">
        <v>78.617260185999996</v>
      </c>
      <c r="C50" s="49">
        <v>91.725378504000005</v>
      </c>
      <c r="D50" s="49">
        <v>90.788521822999996</v>
      </c>
      <c r="E50" s="41">
        <f t="shared" si="8"/>
        <v>16.673333930726674</v>
      </c>
      <c r="F50" s="41">
        <f t="shared" si="8"/>
        <v>-1.0213712892546463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46">
        <v>53.192171960000003</v>
      </c>
      <c r="C51" s="74">
        <v>54.384649977999999</v>
      </c>
      <c r="D51" s="74">
        <v>53.592958764999999</v>
      </c>
      <c r="E51" s="41">
        <f t="shared" si="8"/>
        <v>2.2418299047775818</v>
      </c>
      <c r="F51" s="41">
        <f t="shared" si="8"/>
        <v>-1.4557254911454971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46">
        <v>5.8870709014999996</v>
      </c>
      <c r="C52" s="49">
        <v>6.610703043</v>
      </c>
      <c r="D52" s="49">
        <v>8.6327465637999996</v>
      </c>
      <c r="E52" s="41">
        <f t="shared" si="8"/>
        <v>12.291887656994621</v>
      </c>
      <c r="F52" s="41">
        <f t="shared" si="8"/>
        <v>30.58742024331465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46">
        <v>8.0205325600000002E-2</v>
      </c>
      <c r="C53" s="49">
        <v>0.1199220507</v>
      </c>
      <c r="D53" s="49">
        <v>9.6455268900000002E-2</v>
      </c>
      <c r="E53" s="41">
        <f t="shared" si="8"/>
        <v>49.518812875438286</v>
      </c>
      <c r="F53" s="41">
        <f t="shared" si="8"/>
        <v>-19.568362668101042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46">
        <v>3.4327879371000001</v>
      </c>
      <c r="C54" s="49">
        <v>3.3877979313000002</v>
      </c>
      <c r="D54" s="49">
        <v>3.0262840608000001</v>
      </c>
      <c r="E54" s="41">
        <f t="shared" si="8"/>
        <v>-1.3105967110222136</v>
      </c>
      <c r="F54" s="41">
        <f t="shared" si="8"/>
        <v>-10.671057655474637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46">
        <v>0.128328521</v>
      </c>
      <c r="C55" s="49">
        <v>0.179883076</v>
      </c>
      <c r="D55" s="49">
        <v>0.1687967205</v>
      </c>
      <c r="E55" s="41">
        <f t="shared" si="8"/>
        <v>40.173886988068695</v>
      </c>
      <c r="F55" s="41">
        <f t="shared" si="8"/>
        <v>-6.1630897950622137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46">
        <v>0</v>
      </c>
      <c r="C56" s="49">
        <v>4.4970769000000001E-2</v>
      </c>
      <c r="D56" s="49">
        <v>3.6170725799999998E-2</v>
      </c>
      <c r="E56" s="41" t="str">
        <f t="shared" si="8"/>
        <v>Div by 0</v>
      </c>
      <c r="F56" s="41">
        <f t="shared" si="8"/>
        <v>-19.568362729131902</v>
      </c>
      <c r="G56" s="42" t="s">
        <v>119</v>
      </c>
      <c r="H56" s="43" t="str">
        <f t="shared" si="9"/>
        <v>N/A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46">
        <v>0.9624639076</v>
      </c>
      <c r="C57" s="49">
        <v>1.0493179432999999</v>
      </c>
      <c r="D57" s="49">
        <v>1.1092355920000001</v>
      </c>
      <c r="E57" s="41">
        <f t="shared" si="8"/>
        <v>9.0241343092624806</v>
      </c>
      <c r="F57" s="41">
        <f t="shared" si="8"/>
        <v>5.7101519213104419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46">
        <v>0.43310875840000002</v>
      </c>
      <c r="C58" s="49">
        <v>4.6619697197000001</v>
      </c>
      <c r="D58" s="49">
        <v>3.6532433084</v>
      </c>
      <c r="E58" s="41">
        <f t="shared" si="8"/>
        <v>976.3970086687583</v>
      </c>
      <c r="F58" s="41">
        <f t="shared" si="8"/>
        <v>-21.637343696966614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46">
        <v>4.8123195399999999E-2</v>
      </c>
      <c r="C59" s="49">
        <v>4.4970769000000001E-2</v>
      </c>
      <c r="D59" s="49">
        <v>4.8227634399999997E-2</v>
      </c>
      <c r="E59" s="41">
        <f t="shared" si="8"/>
        <v>-6.5507420565010905</v>
      </c>
      <c r="F59" s="41">
        <f t="shared" si="8"/>
        <v>7.2421830278241321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46">
        <v>1.0266281681</v>
      </c>
      <c r="C60" s="49">
        <v>1.8438015290000001</v>
      </c>
      <c r="D60" s="49">
        <v>1.7120810224</v>
      </c>
      <c r="E60" s="41">
        <f t="shared" si="8"/>
        <v>79.597792685969068</v>
      </c>
      <c r="F60" s="41">
        <f t="shared" si="8"/>
        <v>-7.1439634108254388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46">
        <v>0.2245749118</v>
      </c>
      <c r="C61" s="49">
        <v>4.4970769000000001E-2</v>
      </c>
      <c r="D61" s="49">
        <v>3.6170725799999998E-2</v>
      </c>
      <c r="E61" s="41">
        <f t="shared" si="8"/>
        <v>-79.975159006162869</v>
      </c>
      <c r="F61" s="41">
        <f t="shared" si="8"/>
        <v>-19.568362729131902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46">
        <v>8.0686557587000003</v>
      </c>
      <c r="C62" s="49">
        <v>9.2339979014000004</v>
      </c>
      <c r="D62" s="49">
        <v>9.0909090909000003</v>
      </c>
      <c r="E62" s="41">
        <f t="shared" si="8"/>
        <v>14.442828862087392</v>
      </c>
      <c r="F62" s="41">
        <f t="shared" si="8"/>
        <v>-1.5495867773405698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46">
        <v>0.97850497270000003</v>
      </c>
      <c r="C63" s="49">
        <v>1.0942887123</v>
      </c>
      <c r="D63" s="49">
        <v>0.88015432839999996</v>
      </c>
      <c r="E63" s="41">
        <f t="shared" si="8"/>
        <v>11.832718568666706</v>
      </c>
      <c r="F63" s="41">
        <f t="shared" si="8"/>
        <v>-19.56836267185172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46">
        <v>3.2884183509999998</v>
      </c>
      <c r="C64" s="49">
        <v>5.2465897167</v>
      </c>
      <c r="D64" s="49">
        <v>4.9795032554000001</v>
      </c>
      <c r="E64" s="41">
        <f t="shared" si="8"/>
        <v>59.547513627775643</v>
      </c>
      <c r="F64" s="41">
        <f t="shared" si="8"/>
        <v>-5.0906679523626241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46">
        <v>0.41706769329999999</v>
      </c>
      <c r="C65" s="49">
        <v>2.9380902412999998</v>
      </c>
      <c r="D65" s="49">
        <v>2.5440077163999999</v>
      </c>
      <c r="E65" s="41">
        <f t="shared" si="8"/>
        <v>604.46363707836008</v>
      </c>
      <c r="F65" s="41">
        <f t="shared" si="8"/>
        <v>-13.412880222686166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46">
        <v>0.43310875840000002</v>
      </c>
      <c r="C66" s="49">
        <v>0.83945435469999996</v>
      </c>
      <c r="D66" s="49">
        <v>1.1815770435999999</v>
      </c>
      <c r="E66" s="41">
        <f t="shared" si="8"/>
        <v>93.820683239270167</v>
      </c>
      <c r="F66" s="41">
        <f t="shared" si="8"/>
        <v>40.755365313730024</v>
      </c>
      <c r="G66" s="42" t="s">
        <v>119</v>
      </c>
      <c r="H66" s="43" t="str">
        <f t="shared" si="9"/>
        <v>Yes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46">
        <v>0</v>
      </c>
      <c r="C67" s="49">
        <v>0</v>
      </c>
      <c r="D67" s="49">
        <v>0</v>
      </c>
      <c r="E67" s="41" t="str">
        <f t="shared" si="8"/>
        <v>Div by 0</v>
      </c>
      <c r="F67" s="41" t="str">
        <f t="shared" si="8"/>
        <v>Div by 0</v>
      </c>
      <c r="G67" s="42" t="s">
        <v>119</v>
      </c>
      <c r="H67" s="43" t="str">
        <f t="shared" si="9"/>
        <v>N/A</v>
      </c>
      <c r="I67" s="43" t="str">
        <f t="shared" si="10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46">
        <v>1.6041065100000002E-2</v>
      </c>
      <c r="C68" s="49">
        <v>0</v>
      </c>
      <c r="D68" s="49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46">
        <v>21.382739814000001</v>
      </c>
      <c r="C69" s="49">
        <v>8.274621496</v>
      </c>
      <c r="D69" s="49">
        <v>9.211478177</v>
      </c>
      <c r="E69" s="41">
        <f t="shared" si="8"/>
        <v>-61.302332778784852</v>
      </c>
      <c r="F69" s="41">
        <f t="shared" si="8"/>
        <v>11.322048766253321</v>
      </c>
      <c r="G69" s="42" t="s">
        <v>119</v>
      </c>
      <c r="H69" s="43" t="str">
        <f t="shared" si="9"/>
        <v>No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46">
        <v>0.20853384659999999</v>
      </c>
      <c r="C70" s="49">
        <v>0.4646979463</v>
      </c>
      <c r="D70" s="49">
        <v>0.55461779600000005</v>
      </c>
      <c r="E70" s="41">
        <f t="shared" si="8"/>
        <v>122.84053829945513</v>
      </c>
      <c r="F70" s="41">
        <f t="shared" si="8"/>
        <v>19.350171528829943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46">
        <v>13.346166185</v>
      </c>
      <c r="C71" s="49">
        <v>1.5889671713</v>
      </c>
      <c r="D71" s="49">
        <v>1.7361948396</v>
      </c>
      <c r="E71" s="41">
        <f t="shared" si="8"/>
        <v>-88.094205112732155</v>
      </c>
      <c r="F71" s="41">
        <f t="shared" si="8"/>
        <v>9.2656205212563929</v>
      </c>
      <c r="G71" s="42" t="s">
        <v>119</v>
      </c>
      <c r="H71" s="43" t="str">
        <f t="shared" si="9"/>
        <v>No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46">
        <v>4.8123195399999999E-2</v>
      </c>
      <c r="C72" s="49">
        <v>0</v>
      </c>
      <c r="D72" s="49">
        <v>7.2341451700000003E-2</v>
      </c>
      <c r="E72" s="41">
        <f t="shared" si="8"/>
        <v>-100</v>
      </c>
      <c r="F72" s="41" t="str">
        <f t="shared" si="8"/>
        <v>Div by 0</v>
      </c>
      <c r="G72" s="42" t="s">
        <v>119</v>
      </c>
      <c r="H72" s="43" t="str">
        <f t="shared" si="9"/>
        <v>Yes</v>
      </c>
      <c r="I72" s="43" t="str">
        <f t="shared" si="10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46">
        <v>1.4436958613999999</v>
      </c>
      <c r="C73" s="49">
        <v>0.29980512669999998</v>
      </c>
      <c r="D73" s="49">
        <v>2.4596093562000001</v>
      </c>
      <c r="E73" s="41">
        <f t="shared" si="8"/>
        <v>-79.233498223838581</v>
      </c>
      <c r="F73" s="41">
        <f t="shared" si="8"/>
        <v>720.40270067202971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46">
        <v>0.3689444979</v>
      </c>
      <c r="C74" s="49">
        <v>0.32978563929999999</v>
      </c>
      <c r="D74" s="49">
        <v>0.62695924759999999</v>
      </c>
      <c r="E74" s="41">
        <f t="shared" si="8"/>
        <v>-10.61375324009135</v>
      </c>
      <c r="F74" s="41">
        <f t="shared" si="8"/>
        <v>90.111142780740252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46">
        <v>0</v>
      </c>
      <c r="C75" s="49">
        <v>0</v>
      </c>
      <c r="D75" s="49">
        <v>0</v>
      </c>
      <c r="E75" s="41" t="str">
        <f t="shared" si="8"/>
        <v>Div by 0</v>
      </c>
      <c r="F75" s="41" t="str">
        <f t="shared" si="8"/>
        <v>Div by 0</v>
      </c>
      <c r="G75" s="42" t="s">
        <v>119</v>
      </c>
      <c r="H75" s="43" t="str">
        <f t="shared" si="9"/>
        <v>N/A</v>
      </c>
      <c r="I75" s="43" t="str">
        <f t="shared" si="10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46">
        <v>0.1122874559</v>
      </c>
      <c r="C76" s="49">
        <v>0.1199220507</v>
      </c>
      <c r="D76" s="49">
        <v>0.1326259947</v>
      </c>
      <c r="E76" s="41">
        <f t="shared" si="8"/>
        <v>6.7991519968171312</v>
      </c>
      <c r="F76" s="41">
        <f t="shared" si="8"/>
        <v>10.593501300090754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46">
        <v>0</v>
      </c>
      <c r="C77" s="49">
        <v>0.224853845</v>
      </c>
      <c r="D77" s="49">
        <v>0.1929105377</v>
      </c>
      <c r="E77" s="41" t="str">
        <f t="shared" si="8"/>
        <v>Div by 0</v>
      </c>
      <c r="F77" s="41">
        <f t="shared" si="8"/>
        <v>-14.206253533267354</v>
      </c>
      <c r="G77" s="42" t="s">
        <v>119</v>
      </c>
      <c r="H77" s="43" t="str">
        <f t="shared" si="9"/>
        <v>N/A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46">
        <v>0</v>
      </c>
      <c r="C78" s="49">
        <v>1.4990256299999999E-2</v>
      </c>
      <c r="D78" s="49">
        <v>1.2056908599999999E-2</v>
      </c>
      <c r="E78" s="41" t="str">
        <f t="shared" si="8"/>
        <v>Div by 0</v>
      </c>
      <c r="F78" s="41">
        <f t="shared" si="8"/>
        <v>-19.568362550278746</v>
      </c>
      <c r="G78" s="42" t="s">
        <v>119</v>
      </c>
      <c r="H78" s="43" t="str">
        <f t="shared" si="9"/>
        <v>N/A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46">
        <v>4.7962784729000001</v>
      </c>
      <c r="C79" s="49">
        <v>4.2272522859999997</v>
      </c>
      <c r="D79" s="49">
        <v>2.6525198939000001</v>
      </c>
      <c r="E79" s="41">
        <f t="shared" si="8"/>
        <v>-11.863910532199499</v>
      </c>
      <c r="F79" s="41">
        <f t="shared" si="8"/>
        <v>-37.251914140901121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46">
        <v>1.0587102984000001</v>
      </c>
      <c r="C80" s="49">
        <v>1.0043471743000001</v>
      </c>
      <c r="D80" s="49">
        <v>0.771642151</v>
      </c>
      <c r="E80" s="41">
        <f t="shared" si="8"/>
        <v>-5.1348441761790262</v>
      </c>
      <c r="F80" s="41">
        <f t="shared" si="8"/>
        <v>-23.169779261059656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49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73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39">
        <v>5535</v>
      </c>
      <c r="C83" s="63">
        <v>6098</v>
      </c>
      <c r="D83" s="63">
        <v>7433</v>
      </c>
      <c r="E83" s="41">
        <f t="shared" ref="E83:F86" si="11">IFERROR((C83-B83)*100/B83,"Div by 0")</f>
        <v>10.171635049683831</v>
      </c>
      <c r="F83" s="41">
        <f t="shared" si="11"/>
        <v>21.892423745490326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46">
        <v>14.706413731</v>
      </c>
      <c r="C84" s="49">
        <v>14.529353886999999</v>
      </c>
      <c r="D84" s="49">
        <v>15.686802098999999</v>
      </c>
      <c r="E84" s="41">
        <f t="shared" si="11"/>
        <v>-1.2039634355367805</v>
      </c>
      <c r="F84" s="41">
        <f t="shared" si="11"/>
        <v>7.9662744881974135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46">
        <v>76.368563686000002</v>
      </c>
      <c r="C85" s="49">
        <v>79.468678255</v>
      </c>
      <c r="D85" s="49">
        <v>78.232207721999998</v>
      </c>
      <c r="E85" s="41">
        <f t="shared" si="11"/>
        <v>4.0594119089977285</v>
      </c>
      <c r="F85" s="41">
        <f t="shared" si="11"/>
        <v>-1.5559218551897911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46">
        <v>8.9250225836000006</v>
      </c>
      <c r="C86" s="49">
        <v>6.0019678582999996</v>
      </c>
      <c r="D86" s="49">
        <v>6.0809901788999996</v>
      </c>
      <c r="E86" s="41">
        <f t="shared" si="11"/>
        <v>-32.75123057583297</v>
      </c>
      <c r="F86" s="41">
        <f t="shared" si="11"/>
        <v>1.3166068607102197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32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39">
        <v>678</v>
      </c>
      <c r="C88" s="63">
        <v>650</v>
      </c>
      <c r="D88" s="63">
        <v>966</v>
      </c>
      <c r="E88" s="41">
        <f t="shared" ref="E88:F91" si="12">IFERROR((C88-B88)*100/B88,"Div by 0")</f>
        <v>-4.1297935103244834</v>
      </c>
      <c r="F88" s="41">
        <f t="shared" si="12"/>
        <v>48.615384615384613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No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46">
        <v>15.781710914</v>
      </c>
      <c r="C89" s="49">
        <v>14.461538462</v>
      </c>
      <c r="D89" s="49">
        <v>12.836438922999999</v>
      </c>
      <c r="E89" s="41">
        <f t="shared" si="12"/>
        <v>-8.365204883007145</v>
      </c>
      <c r="F89" s="41">
        <f t="shared" si="12"/>
        <v>-11.237390428896685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46">
        <v>54.424778760999999</v>
      </c>
      <c r="C90" s="49">
        <v>66.615384614999996</v>
      </c>
      <c r="D90" s="49">
        <v>68.84057971</v>
      </c>
      <c r="E90" s="41">
        <f t="shared" si="12"/>
        <v>22.39899937404175</v>
      </c>
      <c r="F90" s="41">
        <f t="shared" si="12"/>
        <v>3.3403621518668669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6">
        <v>29.793510324</v>
      </c>
      <c r="C91" s="49">
        <v>18.923076923</v>
      </c>
      <c r="D91" s="49">
        <v>18.322981366</v>
      </c>
      <c r="E91" s="41">
        <f t="shared" si="12"/>
        <v>-36.485910128701356</v>
      </c>
      <c r="F91" s="41">
        <f t="shared" si="12"/>
        <v>-3.1712366833462218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1" customWidth="1"/>
    <col min="5" max="6" width="11.28515625" style="72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G4" s="5"/>
    </row>
    <row r="5" spans="1:35" s="30" customFormat="1" ht="68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39">
        <v>2139</v>
      </c>
      <c r="C7" s="63">
        <v>2179</v>
      </c>
      <c r="D7" s="63">
        <v>2072</v>
      </c>
      <c r="E7" s="41">
        <f t="shared" ref="E7:F18" si="0">IFERROR((C7-B7)*100/B7,"Div by 0")</f>
        <v>1.8700327255726976</v>
      </c>
      <c r="F7" s="41">
        <f t="shared" si="0"/>
        <v>-4.9105094079853142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46">
        <v>100</v>
      </c>
      <c r="C8" s="49">
        <v>100</v>
      </c>
      <c r="D8" s="49">
        <v>100</v>
      </c>
      <c r="E8" s="41">
        <f t="shared" si="0"/>
        <v>0</v>
      </c>
      <c r="F8" s="41">
        <f t="shared" si="0"/>
        <v>0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46">
        <v>57.456755493000003</v>
      </c>
      <c r="C9" s="49">
        <v>50.986691143000002</v>
      </c>
      <c r="D9" s="49">
        <v>58.735521235999997</v>
      </c>
      <c r="E9" s="41">
        <f t="shared" si="0"/>
        <v>-11.260754796341143</v>
      </c>
      <c r="F9" s="41">
        <f t="shared" si="0"/>
        <v>15.197750470347666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46">
        <v>54.090696586999996</v>
      </c>
      <c r="C10" s="49">
        <v>52.271684258999997</v>
      </c>
      <c r="D10" s="49">
        <v>57.963320463000002</v>
      </c>
      <c r="E10" s="41">
        <f t="shared" si="0"/>
        <v>-3.3628931457266087</v>
      </c>
      <c r="F10" s="41">
        <f t="shared" si="0"/>
        <v>10.888564783561637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46">
        <v>1.5427769985999999</v>
      </c>
      <c r="C11" s="49">
        <v>2.1110601192999998</v>
      </c>
      <c r="D11" s="49">
        <v>2.6544401544</v>
      </c>
      <c r="E11" s="41">
        <f t="shared" si="0"/>
        <v>36.835078641676084</v>
      </c>
      <c r="F11" s="41">
        <f t="shared" si="0"/>
        <v>25.739676010751317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46">
        <v>2.0102851799999999</v>
      </c>
      <c r="C12" s="49">
        <v>2.2028453418999998</v>
      </c>
      <c r="D12" s="49">
        <v>2.5096525097</v>
      </c>
      <c r="E12" s="41">
        <f t="shared" si="0"/>
        <v>9.5787485186554431</v>
      </c>
      <c r="F12" s="41">
        <f t="shared" si="0"/>
        <v>13.927767054920553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46">
        <v>29.640018699999999</v>
      </c>
      <c r="C13" s="49">
        <v>24.965580542000001</v>
      </c>
      <c r="D13" s="49">
        <v>20.559845559999999</v>
      </c>
      <c r="E13" s="41">
        <f t="shared" si="0"/>
        <v>-15.770699085287681</v>
      </c>
      <c r="F13" s="41">
        <f t="shared" si="0"/>
        <v>-17.647236260291095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49">
        <v>58.999532492</v>
      </c>
      <c r="C14" s="49">
        <v>58.329508949000001</v>
      </c>
      <c r="D14" s="49">
        <v>62.258687258999998</v>
      </c>
      <c r="E14" s="41">
        <f t="shared" si="0"/>
        <v>-1.1356421224030049</v>
      </c>
      <c r="F14" s="41">
        <f t="shared" si="0"/>
        <v>6.7361758752940082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49">
        <v>57.082748948000003</v>
      </c>
      <c r="C15" s="49">
        <v>56.631482331000001</v>
      </c>
      <c r="D15" s="49">
        <v>60.328185328000004</v>
      </c>
      <c r="E15" s="41">
        <f t="shared" si="0"/>
        <v>-0.79054815214152829</v>
      </c>
      <c r="F15" s="41">
        <f t="shared" si="0"/>
        <v>6.5276465401231993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49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101</v>
      </c>
      <c r="B17" s="52">
        <v>5359.8868629999997</v>
      </c>
      <c r="C17" s="49">
        <v>5688.0087196000004</v>
      </c>
      <c r="D17" s="49">
        <v>6775.9227799</v>
      </c>
      <c r="E17" s="41">
        <f t="shared" si="0"/>
        <v>6.1218056460308663</v>
      </c>
      <c r="F17" s="41">
        <f t="shared" si="0"/>
        <v>19.126448532879628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4" customFormat="1" ht="15.75" customHeight="1">
      <c r="A18" s="38" t="s">
        <v>102</v>
      </c>
      <c r="B18" s="46">
        <v>383.12295465</v>
      </c>
      <c r="C18" s="49">
        <v>408.01376778000002</v>
      </c>
      <c r="D18" s="49">
        <v>477.83928571000001</v>
      </c>
      <c r="E18" s="41">
        <f t="shared" si="0"/>
        <v>6.4968211452479787</v>
      </c>
      <c r="F18" s="41">
        <f t="shared" si="0"/>
        <v>17.11352004367895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73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39">
        <v>1262</v>
      </c>
      <c r="C20" s="63">
        <v>1271</v>
      </c>
      <c r="D20" s="63">
        <v>1290</v>
      </c>
      <c r="E20" s="41">
        <f t="shared" ref="E20:F23" si="3">IFERROR((C20-B20)*100/B20,"Div by 0")</f>
        <v>0.71315372424722667</v>
      </c>
      <c r="F20" s="41">
        <f t="shared" si="3"/>
        <v>1.4948859166011015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46">
        <v>96.354992076000002</v>
      </c>
      <c r="C21" s="49">
        <v>95.515342250000003</v>
      </c>
      <c r="D21" s="49">
        <v>96.666666667000001</v>
      </c>
      <c r="E21" s="41">
        <f t="shared" si="3"/>
        <v>-0.87141289507628716</v>
      </c>
      <c r="F21" s="41">
        <f t="shared" si="3"/>
        <v>1.2053816589868291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46">
        <v>3.6450079239000002</v>
      </c>
      <c r="C22" s="49">
        <v>4.4846577498000002</v>
      </c>
      <c r="D22" s="49">
        <v>3.3333333333000001</v>
      </c>
      <c r="E22" s="41">
        <f t="shared" si="3"/>
        <v>23.035610441186947</v>
      </c>
      <c r="F22" s="41">
        <f t="shared" si="3"/>
        <v>-25.672514620571548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49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73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39">
        <v>1221</v>
      </c>
      <c r="C25" s="63">
        <v>1234</v>
      </c>
      <c r="D25" s="63">
        <v>1250</v>
      </c>
      <c r="E25" s="41">
        <f t="shared" ref="E25:F45" si="4">IFERROR((C25-B25)*100/B25,"Div by 0")</f>
        <v>1.0647010647010646</v>
      </c>
      <c r="F25" s="41">
        <f t="shared" si="4"/>
        <v>1.2965964343598055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46">
        <v>96.232596232999995</v>
      </c>
      <c r="C26" s="49">
        <v>95.380875203000002</v>
      </c>
      <c r="D26" s="49">
        <v>96.56</v>
      </c>
      <c r="E26" s="41">
        <f t="shared" si="4"/>
        <v>-0.88506500223457729</v>
      </c>
      <c r="F26" s="41">
        <f t="shared" si="4"/>
        <v>1.236227697104328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46">
        <v>3.7674037673999998</v>
      </c>
      <c r="C27" s="49">
        <v>4.6191247973999996</v>
      </c>
      <c r="D27" s="49">
        <v>3.44</v>
      </c>
      <c r="E27" s="41">
        <f t="shared" si="4"/>
        <v>22.607638644153038</v>
      </c>
      <c r="F27" s="41">
        <f t="shared" si="4"/>
        <v>-25.527017543749896</v>
      </c>
      <c r="G27" s="42" t="s">
        <v>119</v>
      </c>
      <c r="H27" s="43" t="str">
        <f t="shared" si="5"/>
        <v>Yes</v>
      </c>
      <c r="I27" s="43" t="str">
        <f t="shared" si="6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4">
        <v>0</v>
      </c>
      <c r="C28" s="49">
        <v>0</v>
      </c>
      <c r="D28" s="49">
        <v>0</v>
      </c>
      <c r="E28" s="41" t="str">
        <f t="shared" si="4"/>
        <v>Div by 0</v>
      </c>
      <c r="F28" s="41" t="str">
        <f t="shared" si="4"/>
        <v>Div by 0</v>
      </c>
      <c r="G28" s="42" t="s">
        <v>119</v>
      </c>
      <c r="H28" s="43" t="str">
        <f t="shared" si="5"/>
        <v>N/A</v>
      </c>
      <c r="I28" s="43" t="str">
        <f t="shared" si="6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46">
        <v>24.897624898</v>
      </c>
      <c r="C29" s="49">
        <v>24.149108590000001</v>
      </c>
      <c r="D29" s="49">
        <v>21.28</v>
      </c>
      <c r="E29" s="41">
        <f t="shared" si="4"/>
        <v>-3.0063763554415455</v>
      </c>
      <c r="F29" s="41">
        <f t="shared" si="4"/>
        <v>-11.880805369304936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46">
        <v>40.131040130999999</v>
      </c>
      <c r="C30" s="49">
        <v>39.789303079</v>
      </c>
      <c r="D30" s="49">
        <v>35.92</v>
      </c>
      <c r="E30" s="41">
        <f t="shared" si="4"/>
        <v>-0.85155293978044133</v>
      </c>
      <c r="F30" s="41">
        <f t="shared" si="4"/>
        <v>-9.7244806507861128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46">
        <v>32.841932841999999</v>
      </c>
      <c r="C31" s="49">
        <v>32.820097244999999</v>
      </c>
      <c r="D31" s="49">
        <v>28.56</v>
      </c>
      <c r="E31" s="41">
        <f t="shared" si="4"/>
        <v>-6.6486942486145409E-2</v>
      </c>
      <c r="F31" s="41">
        <f t="shared" si="4"/>
        <v>-12.9801481488572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46">
        <v>40.131040130999999</v>
      </c>
      <c r="C32" s="49">
        <v>39.789303079</v>
      </c>
      <c r="D32" s="49">
        <v>35.92</v>
      </c>
      <c r="E32" s="41">
        <f t="shared" si="4"/>
        <v>-0.85155293978044133</v>
      </c>
      <c r="F32" s="41">
        <f t="shared" si="4"/>
        <v>-9.7244806507861128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46">
        <v>2.3751023751</v>
      </c>
      <c r="C33" s="49">
        <v>2.0259319286999999</v>
      </c>
      <c r="D33" s="49">
        <v>1.36</v>
      </c>
      <c r="E33" s="41">
        <f t="shared" si="4"/>
        <v>-14.701279829476773</v>
      </c>
      <c r="F33" s="41">
        <f t="shared" si="4"/>
        <v>-32.870400000424254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46">
        <v>27.6003276</v>
      </c>
      <c r="C34" s="49">
        <v>26.98541329</v>
      </c>
      <c r="D34" s="49">
        <v>23.28</v>
      </c>
      <c r="E34" s="41">
        <f t="shared" si="4"/>
        <v>-2.2279239540620512</v>
      </c>
      <c r="F34" s="41">
        <f t="shared" si="4"/>
        <v>-13.731171170808476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46">
        <v>12.530712531000001</v>
      </c>
      <c r="C35" s="49">
        <v>12.803889788999999</v>
      </c>
      <c r="D35" s="49">
        <v>12.64</v>
      </c>
      <c r="E35" s="41">
        <f t="shared" si="4"/>
        <v>2.1800616471264469</v>
      </c>
      <c r="F35" s="41">
        <f t="shared" si="4"/>
        <v>-1.2799999976632011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46">
        <v>38.738738738999999</v>
      </c>
      <c r="C36" s="49">
        <v>38.411669367999998</v>
      </c>
      <c r="D36" s="49">
        <v>34.56</v>
      </c>
      <c r="E36" s="41">
        <f t="shared" si="4"/>
        <v>-0.84429535304081837</v>
      </c>
      <c r="F36" s="41">
        <f t="shared" si="4"/>
        <v>-10.027341772364482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46">
        <v>59.868959869000001</v>
      </c>
      <c r="C37" s="49">
        <v>59.319286871999999</v>
      </c>
      <c r="D37" s="49">
        <v>63.12</v>
      </c>
      <c r="E37" s="41">
        <f t="shared" si="4"/>
        <v>-0.91812685271758188</v>
      </c>
      <c r="F37" s="41">
        <f t="shared" si="4"/>
        <v>6.4072131146843203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46">
        <v>100</v>
      </c>
      <c r="C38" s="49">
        <v>99.108589950999999</v>
      </c>
      <c r="D38" s="49">
        <v>99.04</v>
      </c>
      <c r="E38" s="41">
        <f t="shared" si="4"/>
        <v>-0.89141004900000098</v>
      </c>
      <c r="F38" s="41">
        <f t="shared" si="4"/>
        <v>-6.920686797572656E-2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46">
        <v>100</v>
      </c>
      <c r="C39" s="49">
        <v>99.108589950999999</v>
      </c>
      <c r="D39" s="49">
        <v>99.04</v>
      </c>
      <c r="E39" s="41">
        <f t="shared" si="4"/>
        <v>-0.89141004900000098</v>
      </c>
      <c r="F39" s="41">
        <f t="shared" si="4"/>
        <v>-6.920686797572656E-2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46">
        <v>100</v>
      </c>
      <c r="C40" s="49">
        <v>99.108589950999999</v>
      </c>
      <c r="D40" s="49">
        <v>99.04</v>
      </c>
      <c r="E40" s="41">
        <f t="shared" si="4"/>
        <v>-0.89141004900000098</v>
      </c>
      <c r="F40" s="41">
        <f t="shared" si="4"/>
        <v>-6.920686797572656E-2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46">
        <v>77.805077804999996</v>
      </c>
      <c r="C41" s="49">
        <v>73.58184765</v>
      </c>
      <c r="D41" s="49">
        <v>73.680000000000007</v>
      </c>
      <c r="E41" s="41">
        <f t="shared" si="4"/>
        <v>-5.4279621255370021</v>
      </c>
      <c r="F41" s="41">
        <f t="shared" si="4"/>
        <v>0.13339207037431133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46">
        <v>100</v>
      </c>
      <c r="C42" s="49">
        <v>99.108589950999999</v>
      </c>
      <c r="D42" s="49">
        <v>99.04</v>
      </c>
      <c r="E42" s="41">
        <f t="shared" si="4"/>
        <v>-0.89141004900000098</v>
      </c>
      <c r="F42" s="41">
        <f t="shared" si="4"/>
        <v>-6.920686797572656E-2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46">
        <v>99.508599509000007</v>
      </c>
      <c r="C43" s="49">
        <v>97.730956239999998</v>
      </c>
      <c r="D43" s="49">
        <v>97.44</v>
      </c>
      <c r="E43" s="41">
        <f t="shared" si="4"/>
        <v>-1.7864217542718317</v>
      </c>
      <c r="F43" s="41">
        <f t="shared" si="4"/>
        <v>-0.2977114429183445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46">
        <v>40.131040130999999</v>
      </c>
      <c r="C44" s="49">
        <v>39.789303079</v>
      </c>
      <c r="D44" s="49">
        <v>35.92</v>
      </c>
      <c r="E44" s="41">
        <f t="shared" si="4"/>
        <v>-0.85155293978044133</v>
      </c>
      <c r="F44" s="41">
        <f t="shared" si="4"/>
        <v>-9.7244806507861128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46">
        <v>59.868959869000001</v>
      </c>
      <c r="C45" s="49">
        <v>59.319286871999999</v>
      </c>
      <c r="D45" s="49">
        <v>63.12</v>
      </c>
      <c r="E45" s="41">
        <f t="shared" si="4"/>
        <v>-0.91812685271758188</v>
      </c>
      <c r="F45" s="41">
        <f t="shared" si="4"/>
        <v>6.4072131146843203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5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3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32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39">
        <v>1250</v>
      </c>
      <c r="C49" s="63">
        <v>1206</v>
      </c>
      <c r="D49" s="63">
        <v>1218</v>
      </c>
      <c r="E49" s="41">
        <f t="shared" ref="E49:F81" si="8">IFERROR((C49-B49)*100/B49,"Div by 0")</f>
        <v>-3.52</v>
      </c>
      <c r="F49" s="41">
        <f t="shared" si="8"/>
        <v>0.99502487562189057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46">
        <v>52.4</v>
      </c>
      <c r="C50" s="49">
        <v>50</v>
      </c>
      <c r="D50" s="49">
        <v>52.791461411999997</v>
      </c>
      <c r="E50" s="41">
        <f t="shared" si="8"/>
        <v>-4.5801526717557222</v>
      </c>
      <c r="F50" s="41">
        <f t="shared" si="8"/>
        <v>5.5829228239999926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46">
        <v>26.8</v>
      </c>
      <c r="C51" s="74">
        <v>26.533996683000002</v>
      </c>
      <c r="D51" s="74">
        <v>28.981937602999999</v>
      </c>
      <c r="E51" s="41">
        <f t="shared" si="8"/>
        <v>-0.99254969029850415</v>
      </c>
      <c r="F51" s="41">
        <f t="shared" si="8"/>
        <v>9.2256773423370557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46">
        <v>11.12</v>
      </c>
      <c r="C52" s="49">
        <v>6.9651741294000002</v>
      </c>
      <c r="D52" s="49">
        <v>6.8144499179000002</v>
      </c>
      <c r="E52" s="41">
        <f t="shared" si="8"/>
        <v>-37.363542001798557</v>
      </c>
      <c r="F52" s="41">
        <f t="shared" si="8"/>
        <v>-2.1639690365211854</v>
      </c>
      <c r="G52" s="42" t="s">
        <v>119</v>
      </c>
      <c r="H52" s="43" t="str">
        <f t="shared" si="9"/>
        <v>No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46">
        <v>0.16</v>
      </c>
      <c r="C53" s="49">
        <v>0.16583747930000001</v>
      </c>
      <c r="D53" s="49">
        <v>8.2101806200000002E-2</v>
      </c>
      <c r="E53" s="41">
        <f t="shared" si="8"/>
        <v>3.648424562500002</v>
      </c>
      <c r="F53" s="41">
        <f t="shared" si="8"/>
        <v>-50.492610870261821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46">
        <v>6.48</v>
      </c>
      <c r="C54" s="49">
        <v>6.8822553897000001</v>
      </c>
      <c r="D54" s="49">
        <v>6.8965517241000001</v>
      </c>
      <c r="E54" s="41">
        <f t="shared" si="8"/>
        <v>6.2076449027777709</v>
      </c>
      <c r="F54" s="41">
        <f t="shared" si="8"/>
        <v>0.2077274612824733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46">
        <v>0.08</v>
      </c>
      <c r="C55" s="49">
        <v>8.2918739599999999E-2</v>
      </c>
      <c r="D55" s="49">
        <v>8.2101806200000002E-2</v>
      </c>
      <c r="E55" s="41">
        <f t="shared" si="8"/>
        <v>3.6484244999999969</v>
      </c>
      <c r="F55" s="41">
        <f t="shared" si="8"/>
        <v>-0.98522168081773065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46">
        <v>0</v>
      </c>
      <c r="C56" s="49">
        <v>0.24875621889999999</v>
      </c>
      <c r="D56" s="49">
        <v>0.2463054187</v>
      </c>
      <c r="E56" s="41" t="str">
        <f t="shared" si="8"/>
        <v>Div by 0</v>
      </c>
      <c r="F56" s="41">
        <f t="shared" si="8"/>
        <v>-0.98522168042167158</v>
      </c>
      <c r="G56" s="42" t="s">
        <v>119</v>
      </c>
      <c r="H56" s="43" t="str">
        <f t="shared" si="9"/>
        <v>N/A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46">
        <v>0.8</v>
      </c>
      <c r="C57" s="49">
        <v>1.4096185738</v>
      </c>
      <c r="D57" s="49">
        <v>1.724137931</v>
      </c>
      <c r="E57" s="41">
        <f t="shared" si="8"/>
        <v>76.20232172499999</v>
      </c>
      <c r="F57" s="41">
        <f t="shared" si="8"/>
        <v>22.312373222504426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46">
        <v>1.44</v>
      </c>
      <c r="C58" s="49">
        <v>1.2437810945000001</v>
      </c>
      <c r="D58" s="49">
        <v>1.0673234811000001</v>
      </c>
      <c r="E58" s="41">
        <f t="shared" si="8"/>
        <v>-13.626312881944438</v>
      </c>
      <c r="F58" s="41">
        <f t="shared" si="8"/>
        <v>-14.187192117672117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46">
        <v>0.16</v>
      </c>
      <c r="C59" s="49">
        <v>0.24875621889999999</v>
      </c>
      <c r="D59" s="49">
        <v>0.2463054187</v>
      </c>
      <c r="E59" s="41">
        <f t="shared" si="8"/>
        <v>55.472636812499999</v>
      </c>
      <c r="F59" s="41">
        <f t="shared" si="8"/>
        <v>-0.98522168042167158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46">
        <v>1.04</v>
      </c>
      <c r="C60" s="49">
        <v>2.0729684909000001</v>
      </c>
      <c r="D60" s="49">
        <v>1.8883415434999999</v>
      </c>
      <c r="E60" s="41">
        <f t="shared" si="8"/>
        <v>99.323893355769229</v>
      </c>
      <c r="F60" s="41">
        <f t="shared" si="8"/>
        <v>-8.9064039424855181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46">
        <v>0.8</v>
      </c>
      <c r="C61" s="49">
        <v>8.2918739599999999E-2</v>
      </c>
      <c r="D61" s="49">
        <v>0</v>
      </c>
      <c r="E61" s="41">
        <f t="shared" si="8"/>
        <v>-89.635157550000002</v>
      </c>
      <c r="F61" s="41">
        <f t="shared" si="8"/>
        <v>-100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46">
        <v>1.04</v>
      </c>
      <c r="C62" s="49">
        <v>1.0779436152999999</v>
      </c>
      <c r="D62" s="49">
        <v>1.9704433498</v>
      </c>
      <c r="E62" s="41">
        <f t="shared" si="8"/>
        <v>3.6484245480769135</v>
      </c>
      <c r="F62" s="41">
        <f t="shared" si="8"/>
        <v>82.796513828008585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46">
        <v>2.2400000000000002</v>
      </c>
      <c r="C63" s="49">
        <v>2.4046434494</v>
      </c>
      <c r="D63" s="49">
        <v>1.6420361247999999</v>
      </c>
      <c r="E63" s="41">
        <f t="shared" si="8"/>
        <v>7.3501539910714166</v>
      </c>
      <c r="F63" s="41">
        <f t="shared" si="8"/>
        <v>-31.713945981899467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46">
        <v>0.24</v>
      </c>
      <c r="C64" s="49">
        <v>0.33167495850000001</v>
      </c>
      <c r="D64" s="49">
        <v>0.98522167490000001</v>
      </c>
      <c r="E64" s="41">
        <f t="shared" si="8"/>
        <v>38.197899375000006</v>
      </c>
      <c r="F64" s="41">
        <f t="shared" si="8"/>
        <v>197.04433501873791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46">
        <v>0</v>
      </c>
      <c r="C65" s="49">
        <v>0.24875621889999999</v>
      </c>
      <c r="D65" s="49">
        <v>8.2101806200000002E-2</v>
      </c>
      <c r="E65" s="41" t="str">
        <f t="shared" si="8"/>
        <v>Div by 0</v>
      </c>
      <c r="F65" s="41">
        <f t="shared" si="8"/>
        <v>-66.995073906873884</v>
      </c>
      <c r="G65" s="42" t="s">
        <v>119</v>
      </c>
      <c r="H65" s="43" t="str">
        <f t="shared" si="9"/>
        <v>N/A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46">
        <v>0</v>
      </c>
      <c r="C66" s="49">
        <v>0</v>
      </c>
      <c r="D66" s="49">
        <v>8.2101806200000002E-2</v>
      </c>
      <c r="E66" s="41" t="str">
        <f t="shared" si="8"/>
        <v>Div by 0</v>
      </c>
      <c r="F66" s="41" t="str">
        <f t="shared" si="8"/>
        <v>Div by 0</v>
      </c>
      <c r="G66" s="42" t="s">
        <v>119</v>
      </c>
      <c r="H66" s="43" t="str">
        <f t="shared" si="9"/>
        <v>N/A</v>
      </c>
      <c r="I66" s="43" t="str">
        <f t="shared" si="10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46">
        <v>0</v>
      </c>
      <c r="C67" s="49">
        <v>0</v>
      </c>
      <c r="D67" s="49">
        <v>0</v>
      </c>
      <c r="E67" s="41" t="str">
        <f t="shared" si="8"/>
        <v>Div by 0</v>
      </c>
      <c r="F67" s="41" t="str">
        <f t="shared" si="8"/>
        <v>Div by 0</v>
      </c>
      <c r="G67" s="42" t="s">
        <v>119</v>
      </c>
      <c r="H67" s="43" t="str">
        <f t="shared" si="9"/>
        <v>N/A</v>
      </c>
      <c r="I67" s="43" t="str">
        <f t="shared" si="10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46">
        <v>0</v>
      </c>
      <c r="C68" s="49">
        <v>0</v>
      </c>
      <c r="D68" s="49">
        <v>0</v>
      </c>
      <c r="E68" s="41" t="str">
        <f t="shared" si="8"/>
        <v>Div by 0</v>
      </c>
      <c r="F68" s="41" t="str">
        <f t="shared" si="8"/>
        <v>Div by 0</v>
      </c>
      <c r="G68" s="42" t="s">
        <v>119</v>
      </c>
      <c r="H68" s="43" t="str">
        <f t="shared" si="9"/>
        <v>N/A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46">
        <v>47.6</v>
      </c>
      <c r="C69" s="49">
        <v>50</v>
      </c>
      <c r="D69" s="49">
        <v>47.208538588000003</v>
      </c>
      <c r="E69" s="41">
        <f t="shared" si="8"/>
        <v>5.0420168067226863</v>
      </c>
      <c r="F69" s="41">
        <f t="shared" si="8"/>
        <v>-5.5829228239999926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46">
        <v>0.96</v>
      </c>
      <c r="C70" s="49">
        <v>2.4875621891000002</v>
      </c>
      <c r="D70" s="49">
        <v>2.9556650246</v>
      </c>
      <c r="E70" s="41">
        <f t="shared" si="8"/>
        <v>159.12106136458337</v>
      </c>
      <c r="F70" s="41">
        <f t="shared" si="8"/>
        <v>18.81773398675751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46">
        <v>9.68</v>
      </c>
      <c r="C71" s="49">
        <v>8.7893864012999998</v>
      </c>
      <c r="D71" s="49">
        <v>10.509031199000001</v>
      </c>
      <c r="E71" s="41">
        <f t="shared" si="8"/>
        <v>-9.2005537055785123</v>
      </c>
      <c r="F71" s="41">
        <f t="shared" si="8"/>
        <v>19.565015339929253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46">
        <v>0</v>
      </c>
      <c r="C72" s="49">
        <v>8.2918739599999999E-2</v>
      </c>
      <c r="D72" s="49">
        <v>8.2101806200000002E-2</v>
      </c>
      <c r="E72" s="41" t="str">
        <f t="shared" si="8"/>
        <v>Div by 0</v>
      </c>
      <c r="F72" s="41">
        <f t="shared" si="8"/>
        <v>-0.98522168081773065</v>
      </c>
      <c r="G72" s="42" t="s">
        <v>119</v>
      </c>
      <c r="H72" s="43" t="str">
        <f t="shared" si="9"/>
        <v>N/A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46">
        <v>3.36</v>
      </c>
      <c r="C73" s="49">
        <v>3.8971807629000002</v>
      </c>
      <c r="D73" s="49">
        <v>5.8292282430000002</v>
      </c>
      <c r="E73" s="41">
        <f t="shared" si="8"/>
        <v>15.987522705357152</v>
      </c>
      <c r="F73" s="41">
        <f t="shared" si="8"/>
        <v>49.575516190896671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46">
        <v>1.84</v>
      </c>
      <c r="C74" s="49">
        <v>1.9071310116</v>
      </c>
      <c r="D74" s="49">
        <v>1.8062397373000001</v>
      </c>
      <c r="E74" s="41">
        <f t="shared" si="8"/>
        <v>3.6484245434782552</v>
      </c>
      <c r="F74" s="41">
        <f t="shared" si="8"/>
        <v>-5.2902120350586976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46">
        <v>0</v>
      </c>
      <c r="C75" s="49">
        <v>0</v>
      </c>
      <c r="D75" s="49">
        <v>0</v>
      </c>
      <c r="E75" s="41" t="str">
        <f t="shared" si="8"/>
        <v>Div by 0</v>
      </c>
      <c r="F75" s="41" t="str">
        <f t="shared" si="8"/>
        <v>Div by 0</v>
      </c>
      <c r="G75" s="42" t="s">
        <v>119</v>
      </c>
      <c r="H75" s="43" t="str">
        <f t="shared" si="9"/>
        <v>N/A</v>
      </c>
      <c r="I75" s="43" t="str">
        <f t="shared" si="10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46">
        <v>2.64</v>
      </c>
      <c r="C76" s="49">
        <v>3.2338308458</v>
      </c>
      <c r="D76" s="49">
        <v>3.5303776682999999</v>
      </c>
      <c r="E76" s="41">
        <f t="shared" si="8"/>
        <v>22.493592643939387</v>
      </c>
      <c r="F76" s="41">
        <f t="shared" si="8"/>
        <v>9.1701402033797077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46">
        <v>0</v>
      </c>
      <c r="C77" s="49">
        <v>0.99502487559999997</v>
      </c>
      <c r="D77" s="49">
        <v>0.90311986860000004</v>
      </c>
      <c r="E77" s="41" t="str">
        <f t="shared" si="8"/>
        <v>Div by 0</v>
      </c>
      <c r="F77" s="41">
        <f t="shared" si="8"/>
        <v>-9.2364532037031939</v>
      </c>
      <c r="G77" s="42" t="s">
        <v>119</v>
      </c>
      <c r="H77" s="43" t="str">
        <f t="shared" si="9"/>
        <v>N/A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46">
        <v>0</v>
      </c>
      <c r="C78" s="49">
        <v>8.2918739599999999E-2</v>
      </c>
      <c r="D78" s="49">
        <v>8.2101806200000002E-2</v>
      </c>
      <c r="E78" s="41" t="str">
        <f t="shared" si="8"/>
        <v>Div by 0</v>
      </c>
      <c r="F78" s="41">
        <f t="shared" si="8"/>
        <v>-0.98522168081773065</v>
      </c>
      <c r="G78" s="42" t="s">
        <v>119</v>
      </c>
      <c r="H78" s="43" t="str">
        <f t="shared" si="9"/>
        <v>N/A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46">
        <v>23.84</v>
      </c>
      <c r="C79" s="49">
        <v>23.051409619000001</v>
      </c>
      <c r="D79" s="49">
        <v>16.338259441999998</v>
      </c>
      <c r="E79" s="41">
        <f t="shared" si="8"/>
        <v>-3.307845557885901</v>
      </c>
      <c r="F79" s="41">
        <f t="shared" si="8"/>
        <v>-29.122514796087454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46">
        <v>5.28</v>
      </c>
      <c r="C80" s="49">
        <v>5.4726368158999996</v>
      </c>
      <c r="D80" s="49">
        <v>5.1724137930999996</v>
      </c>
      <c r="E80" s="41">
        <f t="shared" si="8"/>
        <v>3.6484245435605938</v>
      </c>
      <c r="F80" s="41">
        <f t="shared" si="8"/>
        <v>-5.4858934166386302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49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73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39">
        <v>490</v>
      </c>
      <c r="C83" s="63">
        <v>491</v>
      </c>
      <c r="D83" s="63">
        <v>449</v>
      </c>
      <c r="E83" s="41">
        <f t="shared" ref="E83:F86" si="11">IFERROR((C83-B83)*100/B83,"Div by 0")</f>
        <v>0.20408163265306123</v>
      </c>
      <c r="F83" s="41">
        <f t="shared" si="11"/>
        <v>-8.5539714867617107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46">
        <v>49.795918366999999</v>
      </c>
      <c r="C84" s="49">
        <v>51.120162933000003</v>
      </c>
      <c r="D84" s="49">
        <v>51.224944321000002</v>
      </c>
      <c r="E84" s="41">
        <f t="shared" si="11"/>
        <v>2.659343595674275</v>
      </c>
      <c r="F84" s="41">
        <f t="shared" si="11"/>
        <v>0.20497076297923708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46">
        <v>40.612244898</v>
      </c>
      <c r="C85" s="49">
        <v>38.900203666000003</v>
      </c>
      <c r="D85" s="49">
        <v>40.534521157999997</v>
      </c>
      <c r="E85" s="41">
        <f t="shared" si="11"/>
        <v>-4.2155789129605807</v>
      </c>
      <c r="F85" s="41">
        <f t="shared" si="11"/>
        <v>4.2013083171295538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46">
        <v>9.5918367346999993</v>
      </c>
      <c r="C86" s="49">
        <v>9.9796334011999992</v>
      </c>
      <c r="D86" s="49">
        <v>8.2405345212000007</v>
      </c>
      <c r="E86" s="41">
        <f t="shared" si="11"/>
        <v>4.0429865230825248</v>
      </c>
      <c r="F86" s="41">
        <f t="shared" si="11"/>
        <v>-17.426480613915945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32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39">
        <v>731</v>
      </c>
      <c r="C88" s="63">
        <v>732</v>
      </c>
      <c r="D88" s="63">
        <v>789</v>
      </c>
      <c r="E88" s="41">
        <f t="shared" ref="E88:F91" si="12">IFERROR((C88-B88)*100/B88,"Div by 0")</f>
        <v>0.13679890560875513</v>
      </c>
      <c r="F88" s="41">
        <f t="shared" si="12"/>
        <v>7.7868852459016393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46">
        <v>17.783857729000001</v>
      </c>
      <c r="C89" s="49">
        <v>16.666666667000001</v>
      </c>
      <c r="D89" s="49">
        <v>15.969581749</v>
      </c>
      <c r="E89" s="41">
        <f t="shared" si="12"/>
        <v>-6.2820512794488055</v>
      </c>
      <c r="F89" s="41">
        <f t="shared" si="12"/>
        <v>-4.1825095079163592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46">
        <v>54.719562244000002</v>
      </c>
      <c r="C90" s="49">
        <v>66.120218578999996</v>
      </c>
      <c r="D90" s="49">
        <v>66.032953105000004</v>
      </c>
      <c r="E90" s="41">
        <f t="shared" si="12"/>
        <v>20.834699452022893</v>
      </c>
      <c r="F90" s="41">
        <f t="shared" si="12"/>
        <v>-0.13198001439715057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6">
        <v>27.496580027</v>
      </c>
      <c r="C91" s="49">
        <v>17.213114753999999</v>
      </c>
      <c r="D91" s="49">
        <v>17.997465146</v>
      </c>
      <c r="E91" s="41">
        <f t="shared" si="12"/>
        <v>-37.399070222195824</v>
      </c>
      <c r="F91" s="41">
        <f t="shared" si="12"/>
        <v>4.5567022773593742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1" customWidth="1"/>
    <col min="5" max="6" width="11.28515625" style="72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A4" s="5"/>
      <c r="AB4" s="5"/>
      <c r="AC4" s="5"/>
      <c r="AD4" s="5"/>
      <c r="AE4" s="5"/>
      <c r="AF4" s="5"/>
      <c r="AG4" s="5"/>
    </row>
    <row r="5" spans="1:35" s="30" customFormat="1" ht="78.7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39">
        <v>265</v>
      </c>
      <c r="C7" s="63">
        <v>275</v>
      </c>
      <c r="D7" s="62">
        <v>287</v>
      </c>
      <c r="E7" s="41">
        <f t="shared" ref="E7:F22" si="0">IFERROR((C7-B7)*100/B7,"Div by 0")</f>
        <v>3.7735849056603774</v>
      </c>
      <c r="F7" s="41">
        <f t="shared" si="0"/>
        <v>4.3636363636363633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46">
        <v>100</v>
      </c>
      <c r="C8" s="49">
        <v>100</v>
      </c>
      <c r="D8" s="51">
        <v>100</v>
      </c>
      <c r="E8" s="41">
        <f t="shared" si="0"/>
        <v>0</v>
      </c>
      <c r="F8" s="41">
        <f t="shared" si="0"/>
        <v>0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46">
        <v>0</v>
      </c>
      <c r="C9" s="49">
        <v>0</v>
      </c>
      <c r="D9" s="51">
        <v>0</v>
      </c>
      <c r="E9" s="41" t="str">
        <f t="shared" si="0"/>
        <v>Div by 0</v>
      </c>
      <c r="F9" s="41" t="str">
        <f t="shared" si="0"/>
        <v>Div by 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46">
        <v>100</v>
      </c>
      <c r="C10" s="49">
        <v>100</v>
      </c>
      <c r="D10" s="51">
        <v>99.651567944000007</v>
      </c>
      <c r="E10" s="41">
        <f t="shared" si="0"/>
        <v>0</v>
      </c>
      <c r="F10" s="41">
        <f t="shared" si="0"/>
        <v>-0.34843205599999294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46">
        <v>0.37735849059999999</v>
      </c>
      <c r="C11" s="49">
        <v>0.36363636360000001</v>
      </c>
      <c r="D11" s="51">
        <v>0.69686411150000005</v>
      </c>
      <c r="E11" s="41">
        <f t="shared" si="0"/>
        <v>-3.6363636546727203</v>
      </c>
      <c r="F11" s="41">
        <f t="shared" si="0"/>
        <v>91.637630681663765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46">
        <v>0</v>
      </c>
      <c r="C12" s="49">
        <v>0</v>
      </c>
      <c r="D12" s="51">
        <v>0.34843205570000002</v>
      </c>
      <c r="E12" s="41" t="str">
        <f t="shared" si="0"/>
        <v>Div by 0</v>
      </c>
      <c r="F12" s="41" t="str">
        <f t="shared" si="0"/>
        <v>Div by 0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46">
        <v>64.905660377000004</v>
      </c>
      <c r="C13" s="49">
        <v>48</v>
      </c>
      <c r="D13" s="51">
        <v>20.905923345000001</v>
      </c>
      <c r="E13" s="41">
        <f t="shared" si="0"/>
        <v>-26.046511627498518</v>
      </c>
      <c r="F13" s="41">
        <f t="shared" si="0"/>
        <v>-56.445993031249998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49">
        <v>100</v>
      </c>
      <c r="C14" s="49">
        <v>100</v>
      </c>
      <c r="D14" s="51">
        <v>99.651567944000007</v>
      </c>
      <c r="E14" s="41">
        <f t="shared" si="0"/>
        <v>0</v>
      </c>
      <c r="F14" s="41">
        <f t="shared" si="0"/>
        <v>-0.34843205599999294</v>
      </c>
      <c r="G14" s="42" t="s">
        <v>119</v>
      </c>
      <c r="H14" s="42" t="str">
        <f t="shared" si="1"/>
        <v>Yes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49">
        <v>99.622641509000005</v>
      </c>
      <c r="C15" s="49">
        <v>100</v>
      </c>
      <c r="D15" s="51">
        <v>99.651567944000007</v>
      </c>
      <c r="E15" s="41">
        <f t="shared" si="0"/>
        <v>0.37878787922513024</v>
      </c>
      <c r="F15" s="41">
        <f t="shared" si="0"/>
        <v>-0.34843205599999294</v>
      </c>
      <c r="G15" s="42" t="s">
        <v>119</v>
      </c>
      <c r="H15" s="42" t="str">
        <f t="shared" si="1"/>
        <v>Yes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51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103</v>
      </c>
      <c r="B17" s="52">
        <v>7253.3698113</v>
      </c>
      <c r="C17" s="49">
        <v>7795.0654544999998</v>
      </c>
      <c r="D17" s="51">
        <v>8158.9930314000003</v>
      </c>
      <c r="E17" s="41">
        <f t="shared" si="0"/>
        <v>7.4681928164767495</v>
      </c>
      <c r="F17" s="41">
        <f t="shared" si="0"/>
        <v>4.6686917386936049</v>
      </c>
      <c r="G17" s="42" t="s">
        <v>119</v>
      </c>
      <c r="H17" s="42" t="str">
        <f t="shared" si="1"/>
        <v>Yes</v>
      </c>
      <c r="I17" s="42" t="str">
        <f t="shared" si="2"/>
        <v>Yes</v>
      </c>
    </row>
    <row r="18" spans="1:35" s="54" customFormat="1" ht="15.75" customHeight="1">
      <c r="A18" s="38" t="s">
        <v>104</v>
      </c>
      <c r="B18" s="46">
        <v>863.48679245000005</v>
      </c>
      <c r="C18" s="49">
        <v>872.67636363999998</v>
      </c>
      <c r="D18" s="51">
        <v>911.51916375999997</v>
      </c>
      <c r="E18" s="41">
        <f t="shared" si="0"/>
        <v>1.0642399247272845</v>
      </c>
      <c r="F18" s="41">
        <f t="shared" si="0"/>
        <v>4.4509971552321757</v>
      </c>
      <c r="G18" s="42" t="s">
        <v>119</v>
      </c>
      <c r="H18" s="42" t="str">
        <f t="shared" si="1"/>
        <v>Yes</v>
      </c>
      <c r="I18" s="42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57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39">
        <v>265</v>
      </c>
      <c r="C20" s="63">
        <v>275</v>
      </c>
      <c r="D20" s="62">
        <v>286</v>
      </c>
      <c r="E20" s="41">
        <f t="shared" ref="E20:F23" si="3">IFERROR((C20-B20)*100/B20,"Div by 0")</f>
        <v>3.7735849056603774</v>
      </c>
      <c r="F20" s="41">
        <f t="shared" si="0"/>
        <v>4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Yes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46">
        <v>100</v>
      </c>
      <c r="C21" s="49">
        <v>100</v>
      </c>
      <c r="D21" s="51">
        <v>100</v>
      </c>
      <c r="E21" s="41">
        <f t="shared" si="3"/>
        <v>0</v>
      </c>
      <c r="F21" s="41">
        <f t="shared" si="0"/>
        <v>0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46">
        <v>0</v>
      </c>
      <c r="C22" s="49">
        <v>0</v>
      </c>
      <c r="D22" s="51">
        <v>0</v>
      </c>
      <c r="E22" s="41" t="str">
        <f t="shared" si="3"/>
        <v>Div by 0</v>
      </c>
      <c r="F22" s="41" t="str">
        <f t="shared" si="0"/>
        <v>Div by 0</v>
      </c>
      <c r="G22" s="42" t="s">
        <v>119</v>
      </c>
      <c r="H22" s="42" t="str">
        <f t="shared" si="5"/>
        <v>N/A</v>
      </c>
      <c r="I22" s="42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51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57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39">
        <v>264</v>
      </c>
      <c r="C25" s="63">
        <v>275</v>
      </c>
      <c r="D25" s="62">
        <v>286</v>
      </c>
      <c r="E25" s="41">
        <f t="shared" ref="E25:F45" si="6">IFERROR((C25-B25)*100/B25,"Div by 0")</f>
        <v>4.166666666666667</v>
      </c>
      <c r="F25" s="41">
        <f t="shared" si="6"/>
        <v>4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Yes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46">
        <v>100</v>
      </c>
      <c r="C26" s="49">
        <v>100</v>
      </c>
      <c r="D26" s="51">
        <v>100</v>
      </c>
      <c r="E26" s="41">
        <f t="shared" si="6"/>
        <v>0</v>
      </c>
      <c r="F26" s="41">
        <f t="shared" si="6"/>
        <v>0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46">
        <v>0</v>
      </c>
      <c r="C27" s="49">
        <v>0</v>
      </c>
      <c r="D27" s="51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2" t="str">
        <f t="shared" si="7"/>
        <v>N/A</v>
      </c>
      <c r="I27" s="42" t="str">
        <f t="shared" si="8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4">
        <v>0</v>
      </c>
      <c r="C28" s="49">
        <v>0</v>
      </c>
      <c r="D28" s="51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2" t="str">
        <f t="shared" si="7"/>
        <v>N/A</v>
      </c>
      <c r="I28" s="42" t="str">
        <f t="shared" si="8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46">
        <v>0</v>
      </c>
      <c r="C29" s="49">
        <v>0</v>
      </c>
      <c r="D29" s="51">
        <v>0</v>
      </c>
      <c r="E29" s="41" t="str">
        <f t="shared" si="6"/>
        <v>Div by 0</v>
      </c>
      <c r="F29" s="41" t="str">
        <f t="shared" si="6"/>
        <v>Div by 0</v>
      </c>
      <c r="G29" s="42" t="s">
        <v>119</v>
      </c>
      <c r="H29" s="42" t="str">
        <f t="shared" si="7"/>
        <v>N/A</v>
      </c>
      <c r="I29" s="42" t="str">
        <f t="shared" si="8"/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46">
        <v>0</v>
      </c>
      <c r="C30" s="49">
        <v>0</v>
      </c>
      <c r="D30" s="51">
        <v>0</v>
      </c>
      <c r="E30" s="41" t="str">
        <f t="shared" si="6"/>
        <v>Div by 0</v>
      </c>
      <c r="F30" s="41" t="str">
        <f t="shared" si="6"/>
        <v>Div by 0</v>
      </c>
      <c r="G30" s="42" t="s">
        <v>119</v>
      </c>
      <c r="H30" s="42" t="str">
        <f t="shared" si="7"/>
        <v>N/A</v>
      </c>
      <c r="I30" s="42" t="str">
        <f t="shared" si="8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46">
        <v>0</v>
      </c>
      <c r="C31" s="49">
        <v>0</v>
      </c>
      <c r="D31" s="51">
        <v>0</v>
      </c>
      <c r="E31" s="41" t="str">
        <f t="shared" si="6"/>
        <v>Div by 0</v>
      </c>
      <c r="F31" s="41" t="str">
        <f t="shared" si="6"/>
        <v>Div by 0</v>
      </c>
      <c r="G31" s="42" t="s">
        <v>119</v>
      </c>
      <c r="H31" s="42" t="str">
        <f t="shared" si="7"/>
        <v>N/A</v>
      </c>
      <c r="I31" s="42" t="str">
        <f t="shared" si="8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46">
        <v>0</v>
      </c>
      <c r="C32" s="49">
        <v>0</v>
      </c>
      <c r="D32" s="51">
        <v>0</v>
      </c>
      <c r="E32" s="41" t="str">
        <f t="shared" si="6"/>
        <v>Div by 0</v>
      </c>
      <c r="F32" s="41" t="str">
        <f t="shared" si="6"/>
        <v>Div by 0</v>
      </c>
      <c r="G32" s="42" t="s">
        <v>119</v>
      </c>
      <c r="H32" s="42" t="str">
        <f t="shared" si="7"/>
        <v>N/A</v>
      </c>
      <c r="I32" s="42" t="str">
        <f t="shared" si="8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46">
        <v>0</v>
      </c>
      <c r="C33" s="49">
        <v>0</v>
      </c>
      <c r="D33" s="51">
        <v>0</v>
      </c>
      <c r="E33" s="41" t="str">
        <f t="shared" si="6"/>
        <v>Div by 0</v>
      </c>
      <c r="F33" s="41" t="str">
        <f t="shared" si="6"/>
        <v>Div by 0</v>
      </c>
      <c r="G33" s="42" t="s">
        <v>119</v>
      </c>
      <c r="H33" s="42" t="str">
        <f t="shared" si="7"/>
        <v>N/A</v>
      </c>
      <c r="I33" s="42" t="str">
        <f t="shared" si="8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46">
        <v>0</v>
      </c>
      <c r="C34" s="49">
        <v>0</v>
      </c>
      <c r="D34" s="51">
        <v>0</v>
      </c>
      <c r="E34" s="41" t="str">
        <f t="shared" si="6"/>
        <v>Div by 0</v>
      </c>
      <c r="F34" s="41" t="str">
        <f t="shared" si="6"/>
        <v>Div by 0</v>
      </c>
      <c r="G34" s="42" t="s">
        <v>119</v>
      </c>
      <c r="H34" s="42" t="str">
        <f t="shared" si="7"/>
        <v>N/A</v>
      </c>
      <c r="I34" s="42" t="str">
        <f t="shared" si="8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46">
        <v>0</v>
      </c>
      <c r="C35" s="49">
        <v>0</v>
      </c>
      <c r="D35" s="51">
        <v>0</v>
      </c>
      <c r="E35" s="41" t="str">
        <f t="shared" si="6"/>
        <v>Div by 0</v>
      </c>
      <c r="F35" s="41" t="str">
        <f t="shared" si="6"/>
        <v>Div by 0</v>
      </c>
      <c r="G35" s="42" t="s">
        <v>119</v>
      </c>
      <c r="H35" s="42" t="str">
        <f t="shared" si="7"/>
        <v>N/A</v>
      </c>
      <c r="I35" s="42" t="str">
        <f t="shared" si="8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46">
        <v>0</v>
      </c>
      <c r="C36" s="49">
        <v>0</v>
      </c>
      <c r="D36" s="51">
        <v>0</v>
      </c>
      <c r="E36" s="41" t="str">
        <f t="shared" si="6"/>
        <v>Div by 0</v>
      </c>
      <c r="F36" s="41" t="str">
        <f t="shared" si="6"/>
        <v>Div by 0</v>
      </c>
      <c r="G36" s="42" t="s">
        <v>119</v>
      </c>
      <c r="H36" s="42" t="str">
        <f t="shared" si="7"/>
        <v>N/A</v>
      </c>
      <c r="I36" s="42" t="str">
        <f t="shared" si="8"/>
        <v>N/A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46">
        <v>100</v>
      </c>
      <c r="C37" s="49">
        <v>98.545454544999998</v>
      </c>
      <c r="D37" s="51">
        <v>98.601398601</v>
      </c>
      <c r="E37" s="41">
        <f t="shared" si="6"/>
        <v>-1.4545454550000017</v>
      </c>
      <c r="F37" s="41">
        <f t="shared" si="6"/>
        <v>5.6769798524248412E-2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46">
        <v>100</v>
      </c>
      <c r="C38" s="49">
        <v>98.545454544999998</v>
      </c>
      <c r="D38" s="51">
        <v>98.601398601</v>
      </c>
      <c r="E38" s="41">
        <f t="shared" si="6"/>
        <v>-1.4545454550000017</v>
      </c>
      <c r="F38" s="41">
        <f t="shared" si="6"/>
        <v>5.6769798524248412E-2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46">
        <v>100</v>
      </c>
      <c r="C39" s="49">
        <v>98.545454544999998</v>
      </c>
      <c r="D39" s="51">
        <v>98.601398601</v>
      </c>
      <c r="E39" s="41">
        <f t="shared" si="6"/>
        <v>-1.4545454550000017</v>
      </c>
      <c r="F39" s="41">
        <f t="shared" si="6"/>
        <v>5.6769798524248412E-2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46">
        <v>100</v>
      </c>
      <c r="C40" s="49">
        <v>98.545454544999998</v>
      </c>
      <c r="D40" s="51">
        <v>98.601398601</v>
      </c>
      <c r="E40" s="41">
        <f t="shared" si="6"/>
        <v>-1.4545454550000017</v>
      </c>
      <c r="F40" s="41">
        <f t="shared" si="6"/>
        <v>5.6769798524248412E-2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46">
        <v>68.181818182000001</v>
      </c>
      <c r="C41" s="49">
        <v>66.181818182000001</v>
      </c>
      <c r="D41" s="51">
        <v>65.384615385000004</v>
      </c>
      <c r="E41" s="41">
        <f t="shared" si="6"/>
        <v>-2.9333333333255109</v>
      </c>
      <c r="F41" s="41">
        <f t="shared" si="6"/>
        <v>-1.2045646657933897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46">
        <v>100</v>
      </c>
      <c r="C42" s="49">
        <v>98.545454544999998</v>
      </c>
      <c r="D42" s="51">
        <v>98.601398601</v>
      </c>
      <c r="E42" s="41">
        <f t="shared" si="6"/>
        <v>-1.4545454550000017</v>
      </c>
      <c r="F42" s="41">
        <f t="shared" si="6"/>
        <v>5.6769798524248412E-2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46">
        <v>100</v>
      </c>
      <c r="C43" s="49">
        <v>97.090909091</v>
      </c>
      <c r="D43" s="51">
        <v>97.202797203000003</v>
      </c>
      <c r="E43" s="41">
        <f t="shared" si="6"/>
        <v>-2.9090909089999997</v>
      </c>
      <c r="F43" s="41">
        <f t="shared" si="6"/>
        <v>0.11524056479390225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46">
        <v>0</v>
      </c>
      <c r="C44" s="49">
        <v>0</v>
      </c>
      <c r="D44" s="51">
        <v>0</v>
      </c>
      <c r="E44" s="41" t="str">
        <f t="shared" si="6"/>
        <v>Div by 0</v>
      </c>
      <c r="F44" s="41" t="str">
        <f t="shared" si="6"/>
        <v>Div by 0</v>
      </c>
      <c r="G44" s="42" t="s">
        <v>119</v>
      </c>
      <c r="H44" s="42" t="str">
        <f t="shared" si="7"/>
        <v>N/A</v>
      </c>
      <c r="I44" s="42" t="str">
        <f t="shared" si="8"/>
        <v>N/A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46">
        <v>100</v>
      </c>
      <c r="C45" s="49">
        <v>98.545454544999998</v>
      </c>
      <c r="D45" s="51">
        <v>98.601398601</v>
      </c>
      <c r="E45" s="41">
        <f t="shared" si="6"/>
        <v>-1.4545454550000017</v>
      </c>
      <c r="F45" s="41">
        <f t="shared" si="6"/>
        <v>5.6769798524248412E-2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6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2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77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39">
        <v>265</v>
      </c>
      <c r="C49" s="63">
        <v>267</v>
      </c>
      <c r="D49" s="62">
        <v>278</v>
      </c>
      <c r="E49" s="41">
        <f t="shared" ref="E49:F81" si="10">IFERROR((C49-B49)*100/B49,"Div by 0")</f>
        <v>0.75471698113207553</v>
      </c>
      <c r="F49" s="41">
        <f t="shared" si="10"/>
        <v>4.1198501872659179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Yes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46">
        <v>20.754716981000001</v>
      </c>
      <c r="C50" s="49">
        <v>1.872659176</v>
      </c>
      <c r="D50" s="51">
        <v>2.1582733812999999</v>
      </c>
      <c r="E50" s="41">
        <f t="shared" si="10"/>
        <v>-90.977187606488044</v>
      </c>
      <c r="F50" s="41">
        <f t="shared" si="10"/>
        <v>15.251798563264025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No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46">
        <v>0</v>
      </c>
      <c r="C51" s="74">
        <v>0</v>
      </c>
      <c r="D51" s="78">
        <v>0</v>
      </c>
      <c r="E51" s="41" t="str">
        <f t="shared" si="10"/>
        <v>Div by 0</v>
      </c>
      <c r="F51" s="41" t="str">
        <f t="shared" si="10"/>
        <v>Div by 0</v>
      </c>
      <c r="G51" s="42" t="s">
        <v>119</v>
      </c>
      <c r="H51" s="42" t="str">
        <f t="shared" si="12"/>
        <v>N/A</v>
      </c>
      <c r="I51" s="42" t="str">
        <f t="shared" si="11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46">
        <v>0</v>
      </c>
      <c r="C52" s="49">
        <v>0</v>
      </c>
      <c r="D52" s="51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2" t="str">
        <f t="shared" si="12"/>
        <v>N/A</v>
      </c>
      <c r="I52" s="42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46">
        <v>0</v>
      </c>
      <c r="C53" s="49">
        <v>0</v>
      </c>
      <c r="D53" s="51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2" t="str">
        <f t="shared" si="12"/>
        <v>N/A</v>
      </c>
      <c r="I53" s="42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46">
        <v>0</v>
      </c>
      <c r="C54" s="49">
        <v>0</v>
      </c>
      <c r="D54" s="51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2" t="str">
        <f t="shared" si="12"/>
        <v>N/A</v>
      </c>
      <c r="I54" s="42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46">
        <v>0</v>
      </c>
      <c r="C55" s="49">
        <v>0</v>
      </c>
      <c r="D55" s="51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46">
        <v>0</v>
      </c>
      <c r="C56" s="49">
        <v>0</v>
      </c>
      <c r="D56" s="51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2" t="str">
        <f t="shared" si="12"/>
        <v>N/A</v>
      </c>
      <c r="I56" s="42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46">
        <v>0</v>
      </c>
      <c r="C57" s="49">
        <v>0</v>
      </c>
      <c r="D57" s="51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2" t="str">
        <f t="shared" si="12"/>
        <v>N/A</v>
      </c>
      <c r="I57" s="42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46">
        <v>0</v>
      </c>
      <c r="C58" s="49">
        <v>0</v>
      </c>
      <c r="D58" s="51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2" t="str">
        <f t="shared" si="12"/>
        <v>N/A</v>
      </c>
      <c r="I58" s="42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46">
        <v>0</v>
      </c>
      <c r="C59" s="49">
        <v>0</v>
      </c>
      <c r="D59" s="51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46">
        <v>0</v>
      </c>
      <c r="C60" s="49">
        <v>0</v>
      </c>
      <c r="D60" s="51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2" t="str">
        <f t="shared" si="12"/>
        <v>N/A</v>
      </c>
      <c r="I60" s="42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46">
        <v>20.754716981000001</v>
      </c>
      <c r="C61" s="49">
        <v>1.872659176</v>
      </c>
      <c r="D61" s="51">
        <v>2.1582733812999999</v>
      </c>
      <c r="E61" s="41">
        <f t="shared" si="10"/>
        <v>-90.977187606488044</v>
      </c>
      <c r="F61" s="41">
        <f t="shared" si="10"/>
        <v>15.251798563264025</v>
      </c>
      <c r="G61" s="42" t="s">
        <v>119</v>
      </c>
      <c r="H61" s="42" t="str">
        <f t="shared" si="12"/>
        <v>No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46">
        <v>0</v>
      </c>
      <c r="C62" s="49">
        <v>0</v>
      </c>
      <c r="D62" s="51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2" t="str">
        <f t="shared" si="12"/>
        <v>N/A</v>
      </c>
      <c r="I62" s="42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46">
        <v>0</v>
      </c>
      <c r="C63" s="49">
        <v>0</v>
      </c>
      <c r="D63" s="51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2" t="str">
        <f t="shared" si="12"/>
        <v>N/A</v>
      </c>
      <c r="I63" s="42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46">
        <v>0</v>
      </c>
      <c r="C64" s="49">
        <v>0</v>
      </c>
      <c r="D64" s="51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2" t="str">
        <f t="shared" si="12"/>
        <v>N/A</v>
      </c>
      <c r="I64" s="42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46">
        <v>0</v>
      </c>
      <c r="C65" s="49">
        <v>0</v>
      </c>
      <c r="D65" s="51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2" t="str">
        <f t="shared" si="12"/>
        <v>N/A</v>
      </c>
      <c r="I65" s="42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46">
        <v>0</v>
      </c>
      <c r="C66" s="49">
        <v>0</v>
      </c>
      <c r="D66" s="51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2" t="str">
        <f t="shared" si="12"/>
        <v>N/A</v>
      </c>
      <c r="I66" s="42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46">
        <v>0</v>
      </c>
      <c r="C67" s="49">
        <v>0</v>
      </c>
      <c r="D67" s="51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46">
        <v>0</v>
      </c>
      <c r="C68" s="49">
        <v>0</v>
      </c>
      <c r="D68" s="51">
        <v>0</v>
      </c>
      <c r="E68" s="41" t="str">
        <f t="shared" si="10"/>
        <v>Div by 0</v>
      </c>
      <c r="F68" s="41" t="str">
        <f t="shared" si="10"/>
        <v>Div by 0</v>
      </c>
      <c r="G68" s="42" t="s">
        <v>119</v>
      </c>
      <c r="H68" s="42" t="str">
        <f t="shared" si="12"/>
        <v>N/A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46">
        <v>79.245283018999999</v>
      </c>
      <c r="C69" s="49">
        <v>98.127340824000001</v>
      </c>
      <c r="D69" s="51">
        <v>97.841726618999999</v>
      </c>
      <c r="E69" s="41">
        <f t="shared" si="10"/>
        <v>23.827358658650766</v>
      </c>
      <c r="F69" s="41">
        <f t="shared" si="10"/>
        <v>-0.2910648577670884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46">
        <v>0</v>
      </c>
      <c r="C70" s="49">
        <v>0</v>
      </c>
      <c r="D70" s="51">
        <v>0.35971223019999998</v>
      </c>
      <c r="E70" s="41" t="str">
        <f t="shared" si="10"/>
        <v>Div by 0</v>
      </c>
      <c r="F70" s="41" t="str">
        <f t="shared" si="10"/>
        <v>Div by 0</v>
      </c>
      <c r="G70" s="42" t="s">
        <v>119</v>
      </c>
      <c r="H70" s="42" t="str">
        <f t="shared" si="12"/>
        <v>N/A</v>
      </c>
      <c r="I70" s="42" t="str">
        <f t="shared" si="11"/>
        <v>N/A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46">
        <v>0</v>
      </c>
      <c r="C71" s="49">
        <v>0</v>
      </c>
      <c r="D71" s="51">
        <v>0</v>
      </c>
      <c r="E71" s="41" t="str">
        <f t="shared" si="10"/>
        <v>Div by 0</v>
      </c>
      <c r="F71" s="41" t="str">
        <f t="shared" si="10"/>
        <v>Div by 0</v>
      </c>
      <c r="G71" s="42" t="s">
        <v>119</v>
      </c>
      <c r="H71" s="42" t="str">
        <f t="shared" si="12"/>
        <v>N/A</v>
      </c>
      <c r="I71" s="42" t="str">
        <f t="shared" si="11"/>
        <v>N/A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46">
        <v>0</v>
      </c>
      <c r="C72" s="49">
        <v>0</v>
      </c>
      <c r="D72" s="51">
        <v>0</v>
      </c>
      <c r="E72" s="41" t="str">
        <f t="shared" si="10"/>
        <v>Div by 0</v>
      </c>
      <c r="F72" s="41" t="str">
        <f t="shared" si="10"/>
        <v>Div by 0</v>
      </c>
      <c r="G72" s="42" t="s">
        <v>119</v>
      </c>
      <c r="H72" s="42" t="str">
        <f t="shared" si="12"/>
        <v>N/A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46">
        <v>0.37735849059999999</v>
      </c>
      <c r="C73" s="49">
        <v>0.3745318352</v>
      </c>
      <c r="D73" s="51">
        <v>0.35971223019999998</v>
      </c>
      <c r="E73" s="41">
        <f t="shared" si="10"/>
        <v>-0.74906368093258135</v>
      </c>
      <c r="F73" s="41">
        <f t="shared" si="10"/>
        <v>-3.956834535063313</v>
      </c>
      <c r="G73" s="42" t="s">
        <v>119</v>
      </c>
      <c r="H73" s="42" t="str">
        <f t="shared" si="12"/>
        <v>Yes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46">
        <v>0</v>
      </c>
      <c r="C74" s="49">
        <v>0</v>
      </c>
      <c r="D74" s="51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2" t="str">
        <f t="shared" si="12"/>
        <v>N/A</v>
      </c>
      <c r="I74" s="42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46">
        <v>0</v>
      </c>
      <c r="C75" s="49">
        <v>0</v>
      </c>
      <c r="D75" s="51">
        <v>0</v>
      </c>
      <c r="E75" s="41" t="str">
        <f t="shared" si="10"/>
        <v>Div by 0</v>
      </c>
      <c r="F75" s="41" t="str">
        <f t="shared" si="10"/>
        <v>Div by 0</v>
      </c>
      <c r="G75" s="42" t="s">
        <v>119</v>
      </c>
      <c r="H75" s="42" t="str">
        <f t="shared" si="12"/>
        <v>N/A</v>
      </c>
      <c r="I75" s="42" t="str">
        <f t="shared" si="11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46">
        <v>0</v>
      </c>
      <c r="C76" s="49">
        <v>0</v>
      </c>
      <c r="D76" s="51">
        <v>0</v>
      </c>
      <c r="E76" s="41" t="str">
        <f t="shared" si="10"/>
        <v>Div by 0</v>
      </c>
      <c r="F76" s="41" t="str">
        <f t="shared" si="10"/>
        <v>Div by 0</v>
      </c>
      <c r="G76" s="42" t="s">
        <v>119</v>
      </c>
      <c r="H76" s="42" t="str">
        <f t="shared" si="12"/>
        <v>N/A</v>
      </c>
      <c r="I76" s="42" t="str">
        <f t="shared" si="11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46">
        <v>0</v>
      </c>
      <c r="C77" s="49">
        <v>0</v>
      </c>
      <c r="D77" s="51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2" t="str">
        <f t="shared" si="12"/>
        <v>N/A</v>
      </c>
      <c r="I77" s="42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46">
        <v>0</v>
      </c>
      <c r="C78" s="49">
        <v>0</v>
      </c>
      <c r="D78" s="51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46">
        <v>78.867924528000003</v>
      </c>
      <c r="C79" s="49">
        <v>97.752808989000002</v>
      </c>
      <c r="D79" s="51">
        <v>97.122302157999997</v>
      </c>
      <c r="E79" s="41">
        <f t="shared" si="10"/>
        <v>23.944949197053376</v>
      </c>
      <c r="F79" s="41">
        <f t="shared" si="10"/>
        <v>-0.64500124090649447</v>
      </c>
      <c r="G79" s="42" t="s">
        <v>119</v>
      </c>
      <c r="H79" s="42" t="str">
        <f t="shared" si="12"/>
        <v>Yes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46">
        <v>0</v>
      </c>
      <c r="C80" s="49">
        <v>0</v>
      </c>
      <c r="D80" s="51">
        <v>0</v>
      </c>
      <c r="E80" s="41" t="str">
        <f t="shared" si="10"/>
        <v>Div by 0</v>
      </c>
      <c r="F80" s="41" t="str">
        <f t="shared" si="10"/>
        <v>Div by 0</v>
      </c>
      <c r="G80" s="42" t="s">
        <v>119</v>
      </c>
      <c r="H80" s="42" t="str">
        <f t="shared" si="12"/>
        <v>N/A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51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57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39">
        <v>0</v>
      </c>
      <c r="C83" s="63">
        <v>0</v>
      </c>
      <c r="D83" s="62">
        <v>0</v>
      </c>
      <c r="E83" s="41" t="str">
        <f t="shared" ref="E83:F86" si="13">IFERROR((C83-B83)*100/B83,"Div by 0")</f>
        <v>Div by 0</v>
      </c>
      <c r="F83" s="41" t="str">
        <f t="shared" si="13"/>
        <v>Div by 0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N/A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46">
        <v>0</v>
      </c>
      <c r="C84" s="49">
        <v>0</v>
      </c>
      <c r="D84" s="51">
        <v>0</v>
      </c>
      <c r="E84" s="41" t="str">
        <f t="shared" si="13"/>
        <v>Div by 0</v>
      </c>
      <c r="F84" s="41" t="str">
        <f t="shared" si="13"/>
        <v>Div by 0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N/A</v>
      </c>
      <c r="I84" s="42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46">
        <v>0</v>
      </c>
      <c r="C85" s="49">
        <v>0</v>
      </c>
      <c r="D85" s="51">
        <v>0</v>
      </c>
      <c r="E85" s="41" t="str">
        <f t="shared" si="13"/>
        <v>Div by 0</v>
      </c>
      <c r="F85" s="41" t="str">
        <f t="shared" si="13"/>
        <v>Div by 0</v>
      </c>
      <c r="G85" s="42" t="s">
        <v>119</v>
      </c>
      <c r="H85" s="42" t="str">
        <f t="shared" si="15"/>
        <v>N/A</v>
      </c>
      <c r="I85" s="42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46">
        <v>0</v>
      </c>
      <c r="C86" s="49">
        <v>0</v>
      </c>
      <c r="D86" s="51">
        <v>0</v>
      </c>
      <c r="E86" s="41" t="str">
        <f t="shared" si="13"/>
        <v>Div by 0</v>
      </c>
      <c r="F86" s="41" t="str">
        <f t="shared" si="13"/>
        <v>Div by 0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77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39">
        <v>264</v>
      </c>
      <c r="C88" s="63">
        <v>271</v>
      </c>
      <c r="D88" s="62">
        <v>282</v>
      </c>
      <c r="E88" s="41">
        <f t="shared" ref="E88:F91" si="16">IFERROR((C88-B88)*100/B88,"Div by 0")</f>
        <v>2.6515151515151514</v>
      </c>
      <c r="F88" s="41">
        <f t="shared" si="16"/>
        <v>4.0590405904059041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Yes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46">
        <v>37.5</v>
      </c>
      <c r="C89" s="49">
        <v>35.424354244</v>
      </c>
      <c r="D89" s="51">
        <v>34.042553191000003</v>
      </c>
      <c r="E89" s="41">
        <f t="shared" si="16"/>
        <v>-5.5350553493333337</v>
      </c>
      <c r="F89" s="41">
        <f t="shared" si="16"/>
        <v>-3.9007092224808564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46">
        <v>54.545454544999998</v>
      </c>
      <c r="C90" s="49">
        <v>59.040590406</v>
      </c>
      <c r="D90" s="51">
        <v>60.992907801000001</v>
      </c>
      <c r="E90" s="41">
        <f t="shared" si="16"/>
        <v>8.2410824119020116</v>
      </c>
      <c r="F90" s="41">
        <f t="shared" si="16"/>
        <v>3.3067375877758791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6">
        <v>7.9545454544999998</v>
      </c>
      <c r="C91" s="49">
        <v>5.5350553506000004</v>
      </c>
      <c r="D91" s="51">
        <v>4.9645390071</v>
      </c>
      <c r="E91" s="41">
        <f t="shared" si="16"/>
        <v>-30.416447020630947</v>
      </c>
      <c r="F91" s="41">
        <f t="shared" si="16"/>
        <v>-10.307328605813426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1" customWidth="1"/>
    <col min="5" max="6" width="11.28515625" style="72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A4" s="5"/>
      <c r="AB4" s="5"/>
      <c r="AC4" s="5"/>
      <c r="AD4" s="5"/>
      <c r="AE4" s="5"/>
      <c r="AF4" s="5"/>
      <c r="AG4" s="5"/>
    </row>
    <row r="5" spans="1:35" s="30" customFormat="1" ht="78.7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39">
        <v>5264</v>
      </c>
      <c r="C7" s="63">
        <v>5533</v>
      </c>
      <c r="D7" s="62">
        <v>5838</v>
      </c>
      <c r="E7" s="41">
        <f t="shared" ref="E7:F22" si="0">IFERROR((C7-B7)*100/B7,"Div by 0")</f>
        <v>5.1101823708206684</v>
      </c>
      <c r="F7" s="41">
        <f t="shared" si="0"/>
        <v>5.512380263871318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46">
        <v>0</v>
      </c>
      <c r="C8" s="49">
        <v>0</v>
      </c>
      <c r="D8" s="51">
        <v>0</v>
      </c>
      <c r="E8" s="41" t="str">
        <f t="shared" si="0"/>
        <v>Div by 0</v>
      </c>
      <c r="F8" s="41" t="str">
        <f t="shared" si="0"/>
        <v>Div by 0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46">
        <v>100</v>
      </c>
      <c r="C9" s="49">
        <v>100</v>
      </c>
      <c r="D9" s="51">
        <v>100</v>
      </c>
      <c r="E9" s="41">
        <f t="shared" si="0"/>
        <v>0</v>
      </c>
      <c r="F9" s="41">
        <f t="shared" si="0"/>
        <v>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46">
        <v>0</v>
      </c>
      <c r="C10" s="49">
        <v>0</v>
      </c>
      <c r="D10" s="51">
        <v>0</v>
      </c>
      <c r="E10" s="41" t="str">
        <f t="shared" si="0"/>
        <v>Div by 0</v>
      </c>
      <c r="F10" s="41" t="str">
        <f t="shared" si="0"/>
        <v>Div by 0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46">
        <v>1.89969605E-2</v>
      </c>
      <c r="C11" s="49">
        <v>1.80733779E-2</v>
      </c>
      <c r="D11" s="51">
        <v>0</v>
      </c>
      <c r="E11" s="41">
        <f t="shared" si="0"/>
        <v>-4.8617388028995494</v>
      </c>
      <c r="F11" s="41">
        <f t="shared" si="0"/>
        <v>-100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46">
        <v>1.89969605E-2</v>
      </c>
      <c r="C12" s="49">
        <v>0</v>
      </c>
      <c r="D12" s="51">
        <v>0</v>
      </c>
      <c r="E12" s="41">
        <f t="shared" si="0"/>
        <v>-100</v>
      </c>
      <c r="F12" s="41" t="str">
        <f t="shared" si="0"/>
        <v>Div by 0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46">
        <v>63.449848023999998</v>
      </c>
      <c r="C13" s="49">
        <v>63.274896077999998</v>
      </c>
      <c r="D13" s="51">
        <v>63.257965057</v>
      </c>
      <c r="E13" s="41">
        <f t="shared" si="0"/>
        <v>-0.27573264782891893</v>
      </c>
      <c r="F13" s="41">
        <f t="shared" si="0"/>
        <v>-2.6757880375064741E-2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49">
        <v>58.757598784000002</v>
      </c>
      <c r="C14" s="49">
        <v>60.220495210999999</v>
      </c>
      <c r="D14" s="51">
        <v>61.408016443999998</v>
      </c>
      <c r="E14" s="41">
        <f t="shared" si="0"/>
        <v>2.4897144493221721</v>
      </c>
      <c r="F14" s="41">
        <f t="shared" si="0"/>
        <v>1.9719552767528274</v>
      </c>
      <c r="G14" s="42" t="s">
        <v>119</v>
      </c>
      <c r="H14" s="42" t="str">
        <f t="shared" si="1"/>
        <v>Yes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49">
        <v>58.605623100000003</v>
      </c>
      <c r="C15" s="49">
        <v>60.220495210999999</v>
      </c>
      <c r="D15" s="51">
        <v>61.408016443999998</v>
      </c>
      <c r="E15" s="41">
        <f t="shared" si="0"/>
        <v>2.7554900461420004</v>
      </c>
      <c r="F15" s="41">
        <f t="shared" si="0"/>
        <v>1.9719552767528274</v>
      </c>
      <c r="G15" s="42" t="s">
        <v>119</v>
      </c>
      <c r="H15" s="42" t="str">
        <f t="shared" si="1"/>
        <v>Yes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51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103</v>
      </c>
      <c r="B17" s="52">
        <v>365.14874620000001</v>
      </c>
      <c r="C17" s="49">
        <v>387.42870052000001</v>
      </c>
      <c r="D17" s="51">
        <v>401.10157587999998</v>
      </c>
      <c r="E17" s="41">
        <f t="shared" si="0"/>
        <v>6.1016105222491381</v>
      </c>
      <c r="F17" s="41">
        <f t="shared" si="0"/>
        <v>3.5291333196659114</v>
      </c>
      <c r="G17" s="42" t="s">
        <v>119</v>
      </c>
      <c r="H17" s="42" t="str">
        <f t="shared" si="1"/>
        <v>Yes</v>
      </c>
      <c r="I17" s="42" t="str">
        <f t="shared" si="2"/>
        <v>Yes</v>
      </c>
    </row>
    <row r="18" spans="1:35" s="54" customFormat="1" ht="15.75" customHeight="1">
      <c r="A18" s="38" t="s">
        <v>104</v>
      </c>
      <c r="B18" s="46">
        <v>69.983092705000004</v>
      </c>
      <c r="C18" s="49">
        <v>74.275619012999996</v>
      </c>
      <c r="D18" s="51">
        <v>79.063035286000002</v>
      </c>
      <c r="E18" s="41">
        <f t="shared" si="0"/>
        <v>6.1336619204502645</v>
      </c>
      <c r="F18" s="41">
        <f t="shared" si="0"/>
        <v>6.4454747555346446</v>
      </c>
      <c r="G18" s="42" t="s">
        <v>119</v>
      </c>
      <c r="H18" s="42" t="str">
        <f t="shared" si="1"/>
        <v>Yes</v>
      </c>
      <c r="I18" s="42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57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39">
        <v>3093</v>
      </c>
      <c r="C20" s="63">
        <v>3332</v>
      </c>
      <c r="D20" s="62">
        <v>3585</v>
      </c>
      <c r="E20" s="41">
        <f t="shared" ref="E20:F23" si="3">IFERROR((C20-B20)*100/B20,"Div by 0")</f>
        <v>7.7271257678629164</v>
      </c>
      <c r="F20" s="41">
        <f t="shared" si="0"/>
        <v>7.5930372148859542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Yes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46">
        <v>99.418040736999998</v>
      </c>
      <c r="C21" s="49">
        <v>99.579831932999994</v>
      </c>
      <c r="D21" s="51">
        <v>99.637377963999995</v>
      </c>
      <c r="E21" s="41">
        <f t="shared" si="3"/>
        <v>0.16273826641584846</v>
      </c>
      <c r="F21" s="41">
        <f t="shared" si="0"/>
        <v>5.7788841257253414E-2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46">
        <v>0.5819592629</v>
      </c>
      <c r="C22" s="49">
        <v>0.42016806719999999</v>
      </c>
      <c r="D22" s="51">
        <v>0.36262203630000001</v>
      </c>
      <c r="E22" s="41">
        <f t="shared" si="3"/>
        <v>-27.801120458804544</v>
      </c>
      <c r="F22" s="41">
        <f t="shared" si="0"/>
        <v>-13.695955355076538</v>
      </c>
      <c r="G22" s="42" t="s">
        <v>119</v>
      </c>
      <c r="H22" s="42" t="str">
        <f t="shared" si="5"/>
        <v>Yes</v>
      </c>
      <c r="I22" s="42" t="str">
        <f t="shared" si="4"/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51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57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39">
        <v>3085</v>
      </c>
      <c r="C25" s="63">
        <v>3332</v>
      </c>
      <c r="D25" s="62">
        <v>3585</v>
      </c>
      <c r="E25" s="41">
        <f t="shared" ref="E25:F45" si="6">IFERROR((C25-B25)*100/B25,"Div by 0")</f>
        <v>8.0064829821717982</v>
      </c>
      <c r="F25" s="41">
        <f t="shared" si="6"/>
        <v>7.5930372148859542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Yes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46">
        <v>99.416531605000003</v>
      </c>
      <c r="C26" s="49">
        <v>99.579831932999994</v>
      </c>
      <c r="D26" s="51">
        <v>99.637377963999995</v>
      </c>
      <c r="E26" s="41">
        <f t="shared" si="6"/>
        <v>0.16425872575077669</v>
      </c>
      <c r="F26" s="41">
        <f t="shared" si="6"/>
        <v>5.7788841257253414E-2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46">
        <v>0.55105348460000003</v>
      </c>
      <c r="C27" s="49">
        <v>0.42016806719999999</v>
      </c>
      <c r="D27" s="51">
        <v>0.36262203630000001</v>
      </c>
      <c r="E27" s="41">
        <f t="shared" si="6"/>
        <v>-23.751853687125749</v>
      </c>
      <c r="F27" s="41">
        <f t="shared" si="6"/>
        <v>-13.695955355076538</v>
      </c>
      <c r="G27" s="42" t="s">
        <v>119</v>
      </c>
      <c r="H27" s="42" t="str">
        <f t="shared" si="7"/>
        <v>Yes</v>
      </c>
      <c r="I27" s="42" t="str">
        <f t="shared" si="8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4">
        <v>3.2414910900000003E-2</v>
      </c>
      <c r="C28" s="49">
        <v>0</v>
      </c>
      <c r="D28" s="51">
        <v>0</v>
      </c>
      <c r="E28" s="41">
        <f t="shared" si="6"/>
        <v>-100</v>
      </c>
      <c r="F28" s="41" t="str">
        <f t="shared" si="6"/>
        <v>Div by 0</v>
      </c>
      <c r="G28" s="42" t="s">
        <v>119</v>
      </c>
      <c r="H28" s="42" t="str">
        <f t="shared" si="7"/>
        <v>Yes</v>
      </c>
      <c r="I28" s="42" t="str">
        <f t="shared" si="8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46">
        <v>46.612641815000003</v>
      </c>
      <c r="C29" s="49">
        <v>46.638655462000003</v>
      </c>
      <c r="D29" s="51">
        <v>46.359832636</v>
      </c>
      <c r="E29" s="41">
        <f t="shared" si="6"/>
        <v>5.5808136992630125E-2</v>
      </c>
      <c r="F29" s="41">
        <f t="shared" si="6"/>
        <v>-0.5978363296239968</v>
      </c>
      <c r="G29" s="42" t="s">
        <v>119</v>
      </c>
      <c r="H29" s="42" t="str">
        <f t="shared" si="7"/>
        <v>Yes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46">
        <v>98.735818476000006</v>
      </c>
      <c r="C30" s="49">
        <v>98.979591837000001</v>
      </c>
      <c r="D30" s="51">
        <v>99.358437936000001</v>
      </c>
      <c r="E30" s="41">
        <f t="shared" si="6"/>
        <v>0.24689455636532748</v>
      </c>
      <c r="F30" s="41">
        <f t="shared" si="6"/>
        <v>0.38275172888557246</v>
      </c>
      <c r="G30" s="42" t="s">
        <v>119</v>
      </c>
      <c r="H30" s="42" t="str">
        <f t="shared" si="7"/>
        <v>Yes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46">
        <v>72.188006482999995</v>
      </c>
      <c r="C31" s="49">
        <v>73.679471789000004</v>
      </c>
      <c r="D31" s="51">
        <v>73.640167364000007</v>
      </c>
      <c r="E31" s="41">
        <f t="shared" si="6"/>
        <v>2.0660846291014332</v>
      </c>
      <c r="F31" s="41">
        <f t="shared" si="6"/>
        <v>-5.3345150346022684E-2</v>
      </c>
      <c r="G31" s="42" t="s">
        <v>119</v>
      </c>
      <c r="H31" s="42" t="str">
        <f t="shared" si="7"/>
        <v>Yes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46">
        <v>98.735818476000006</v>
      </c>
      <c r="C32" s="49">
        <v>98.979591837000001</v>
      </c>
      <c r="D32" s="51">
        <v>99.358437936000001</v>
      </c>
      <c r="E32" s="41">
        <f t="shared" si="6"/>
        <v>0.24689455636532748</v>
      </c>
      <c r="F32" s="41">
        <f t="shared" si="6"/>
        <v>0.38275172888557246</v>
      </c>
      <c r="G32" s="42" t="s">
        <v>119</v>
      </c>
      <c r="H32" s="42" t="str">
        <f t="shared" si="7"/>
        <v>Yes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46">
        <v>3.2414910858999999</v>
      </c>
      <c r="C33" s="49">
        <v>3.3613445378</v>
      </c>
      <c r="D33" s="51">
        <v>2.9846582984999999</v>
      </c>
      <c r="E33" s="41">
        <f t="shared" si="6"/>
        <v>3.6974789911144477</v>
      </c>
      <c r="F33" s="41">
        <f t="shared" si="6"/>
        <v>-11.206415619225432</v>
      </c>
      <c r="G33" s="42" t="s">
        <v>119</v>
      </c>
      <c r="H33" s="42" t="str">
        <f t="shared" si="7"/>
        <v>Yes</v>
      </c>
      <c r="I33" s="42" t="str">
        <f t="shared" si="8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46">
        <v>61.329011344999998</v>
      </c>
      <c r="C34" s="49">
        <v>60.234093637000001</v>
      </c>
      <c r="D34" s="51">
        <v>59.497907949999998</v>
      </c>
      <c r="E34" s="41">
        <f t="shared" si="6"/>
        <v>-1.7853177215602758</v>
      </c>
      <c r="F34" s="41">
        <f t="shared" si="6"/>
        <v>-1.2222076278537803</v>
      </c>
      <c r="G34" s="42" t="s">
        <v>119</v>
      </c>
      <c r="H34" s="42" t="str">
        <f t="shared" si="7"/>
        <v>Yes</v>
      </c>
      <c r="I34" s="42" t="str">
        <f t="shared" si="8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46">
        <v>37.406807131000001</v>
      </c>
      <c r="C35" s="49">
        <v>38.745498198999996</v>
      </c>
      <c r="D35" s="51">
        <v>39.860529986000003</v>
      </c>
      <c r="E35" s="41">
        <f t="shared" si="6"/>
        <v>3.5787365206333992</v>
      </c>
      <c r="F35" s="41">
        <f t="shared" si="6"/>
        <v>2.8778357198379889</v>
      </c>
      <c r="G35" s="42" t="s">
        <v>119</v>
      </c>
      <c r="H35" s="42" t="str">
        <f t="shared" si="7"/>
        <v>Yes</v>
      </c>
      <c r="I35" s="42" t="str">
        <f t="shared" si="8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46">
        <v>97.082658022999993</v>
      </c>
      <c r="C36" s="49">
        <v>97.088835533999998</v>
      </c>
      <c r="D36" s="51">
        <v>97.099023709999997</v>
      </c>
      <c r="E36" s="41">
        <f t="shared" si="6"/>
        <v>6.3631457211860273E-3</v>
      </c>
      <c r="F36" s="41">
        <f t="shared" si="6"/>
        <v>1.0493663812078502E-2</v>
      </c>
      <c r="G36" s="42" t="s">
        <v>119</v>
      </c>
      <c r="H36" s="42" t="str">
        <f t="shared" si="7"/>
        <v>Yes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46">
        <v>1.2641815235</v>
      </c>
      <c r="C37" s="49">
        <v>0.8403361345</v>
      </c>
      <c r="D37" s="51">
        <v>0.50209205020000003</v>
      </c>
      <c r="E37" s="41">
        <f t="shared" si="6"/>
        <v>-33.527257052970214</v>
      </c>
      <c r="F37" s="41">
        <f t="shared" si="6"/>
        <v>-40.25104602948619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46">
        <v>100</v>
      </c>
      <c r="C38" s="49">
        <v>99.819927970999998</v>
      </c>
      <c r="D38" s="51">
        <v>99.860529986000003</v>
      </c>
      <c r="E38" s="41">
        <f t="shared" si="6"/>
        <v>-0.18007202900000152</v>
      </c>
      <c r="F38" s="41">
        <f t="shared" si="6"/>
        <v>4.067525976556547E-2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46">
        <v>100</v>
      </c>
      <c r="C39" s="49">
        <v>99.819927970999998</v>
      </c>
      <c r="D39" s="51">
        <v>99.860529986000003</v>
      </c>
      <c r="E39" s="41">
        <f t="shared" si="6"/>
        <v>-0.18007202900000152</v>
      </c>
      <c r="F39" s="41">
        <f t="shared" si="6"/>
        <v>4.067525976556547E-2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46">
        <v>100</v>
      </c>
      <c r="C40" s="49">
        <v>99.819927970999998</v>
      </c>
      <c r="D40" s="51">
        <v>99.860529986000003</v>
      </c>
      <c r="E40" s="41">
        <f t="shared" si="6"/>
        <v>-0.18007202900000152</v>
      </c>
      <c r="F40" s="41">
        <f t="shared" si="6"/>
        <v>4.067525976556547E-2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46">
        <v>77.568881685999997</v>
      </c>
      <c r="C41" s="49">
        <v>74.279711884999998</v>
      </c>
      <c r="D41" s="51">
        <v>73.891213389000001</v>
      </c>
      <c r="E41" s="41">
        <f t="shared" si="6"/>
        <v>-4.2403212854281032</v>
      </c>
      <c r="F41" s="41">
        <f t="shared" si="6"/>
        <v>-0.52302100552230335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46">
        <v>100</v>
      </c>
      <c r="C42" s="49">
        <v>99.819927970999998</v>
      </c>
      <c r="D42" s="51">
        <v>99.860529986000003</v>
      </c>
      <c r="E42" s="41">
        <f t="shared" si="6"/>
        <v>-0.18007202900000152</v>
      </c>
      <c r="F42" s="41">
        <f t="shared" si="6"/>
        <v>4.067525976556547E-2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46">
        <v>99.546191248</v>
      </c>
      <c r="C43" s="49">
        <v>98.769507802999996</v>
      </c>
      <c r="D43" s="51">
        <v>98.856345886</v>
      </c>
      <c r="E43" s="41">
        <f t="shared" si="6"/>
        <v>-0.78022417057127513</v>
      </c>
      <c r="F43" s="41">
        <f t="shared" si="6"/>
        <v>8.7919930889202941E-2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46">
        <v>98.735818476000006</v>
      </c>
      <c r="C44" s="49">
        <v>98.979591837000001</v>
      </c>
      <c r="D44" s="51">
        <v>99.358437936000001</v>
      </c>
      <c r="E44" s="41">
        <f t="shared" si="6"/>
        <v>0.24689455636532748</v>
      </c>
      <c r="F44" s="41">
        <f t="shared" si="6"/>
        <v>0.38275172888557246</v>
      </c>
      <c r="G44" s="42" t="s">
        <v>119</v>
      </c>
      <c r="H44" s="42" t="str">
        <f t="shared" si="7"/>
        <v>Yes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46">
        <v>1.2641815235</v>
      </c>
      <c r="C45" s="49">
        <v>0.8403361345</v>
      </c>
      <c r="D45" s="51">
        <v>0.50209205020000003</v>
      </c>
      <c r="E45" s="41">
        <f t="shared" si="6"/>
        <v>-33.527257052970214</v>
      </c>
      <c r="F45" s="41">
        <f t="shared" si="6"/>
        <v>-40.25104602948619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6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2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77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39">
        <v>3076</v>
      </c>
      <c r="C49" s="63">
        <v>3291</v>
      </c>
      <c r="D49" s="62">
        <v>3544</v>
      </c>
      <c r="E49" s="41">
        <f t="shared" ref="E49:F81" si="10">IFERROR((C49-B49)*100/B49,"Div by 0")</f>
        <v>6.9895968790637193</v>
      </c>
      <c r="F49" s="41">
        <f t="shared" si="10"/>
        <v>7.6876329383166206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Yes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46">
        <v>98.146944082999994</v>
      </c>
      <c r="C50" s="49">
        <v>99.665755090000005</v>
      </c>
      <c r="D50" s="51">
        <v>99.774266366000006</v>
      </c>
      <c r="E50" s="41">
        <f t="shared" si="10"/>
        <v>1.5474868027634123</v>
      </c>
      <c r="F50" s="41">
        <f t="shared" si="10"/>
        <v>0.10887518576667971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46">
        <v>74.544863458999998</v>
      </c>
      <c r="C51" s="74">
        <v>72.196900638000002</v>
      </c>
      <c r="D51" s="78">
        <v>70.372460497000006</v>
      </c>
      <c r="E51" s="41">
        <f t="shared" si="10"/>
        <v>-3.1497311981681819</v>
      </c>
      <c r="F51" s="41">
        <f t="shared" si="10"/>
        <v>-2.5270338821715619</v>
      </c>
      <c r="G51" s="42" t="s">
        <v>119</v>
      </c>
      <c r="H51" s="42" t="str">
        <f t="shared" si="12"/>
        <v>Yes</v>
      </c>
      <c r="I51" s="42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46">
        <v>3.2509752900000001E-2</v>
      </c>
      <c r="C52" s="49">
        <v>6.0771801899999998E-2</v>
      </c>
      <c r="D52" s="51">
        <v>5.6433408599999998E-2</v>
      </c>
      <c r="E52" s="41">
        <f t="shared" si="10"/>
        <v>86.934062793199502</v>
      </c>
      <c r="F52" s="41">
        <f t="shared" si="10"/>
        <v>-7.1388261732617799</v>
      </c>
      <c r="G52" s="42" t="s">
        <v>119</v>
      </c>
      <c r="H52" s="42" t="str">
        <f t="shared" si="12"/>
        <v>Yes</v>
      </c>
      <c r="I52" s="42" t="str">
        <f t="shared" si="11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46">
        <v>0</v>
      </c>
      <c r="C53" s="49">
        <v>0</v>
      </c>
      <c r="D53" s="51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2" t="str">
        <f t="shared" si="12"/>
        <v>N/A</v>
      </c>
      <c r="I53" s="42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46">
        <v>6.0468140441999996</v>
      </c>
      <c r="C54" s="49">
        <v>6.1987237922</v>
      </c>
      <c r="D54" s="51">
        <v>6.1230248307000004</v>
      </c>
      <c r="E54" s="41">
        <f t="shared" si="10"/>
        <v>2.5122278755324001</v>
      </c>
      <c r="F54" s="41">
        <f t="shared" si="10"/>
        <v>-1.2212023641907299</v>
      </c>
      <c r="G54" s="42" t="s">
        <v>119</v>
      </c>
      <c r="H54" s="42" t="str">
        <f t="shared" si="12"/>
        <v>Yes</v>
      </c>
      <c r="I54" s="42" t="str">
        <f t="shared" si="11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46">
        <v>0</v>
      </c>
      <c r="C55" s="49">
        <v>0</v>
      </c>
      <c r="D55" s="51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46">
        <v>0</v>
      </c>
      <c r="C56" s="49">
        <v>0</v>
      </c>
      <c r="D56" s="51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2" t="str">
        <f t="shared" si="12"/>
        <v>N/A</v>
      </c>
      <c r="I56" s="42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46">
        <v>1.6905071520999999</v>
      </c>
      <c r="C57" s="49">
        <v>1.7319963537</v>
      </c>
      <c r="D57" s="51">
        <v>2.0033860044999998</v>
      </c>
      <c r="E57" s="41">
        <f t="shared" si="10"/>
        <v>2.4542458485585805</v>
      </c>
      <c r="F57" s="41">
        <f t="shared" si="10"/>
        <v>15.669181417168694</v>
      </c>
      <c r="G57" s="42" t="s">
        <v>119</v>
      </c>
      <c r="H57" s="42" t="str">
        <f t="shared" si="12"/>
        <v>Yes</v>
      </c>
      <c r="I57" s="42" t="str">
        <f t="shared" si="11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46">
        <v>0.13003901170000001</v>
      </c>
      <c r="C58" s="49">
        <v>0.18231540569999999</v>
      </c>
      <c r="D58" s="51">
        <v>0.3103837472</v>
      </c>
      <c r="E58" s="41">
        <f t="shared" si="10"/>
        <v>40.200546987085389</v>
      </c>
      <c r="F58" s="41">
        <f t="shared" si="10"/>
        <v>70.245485294170081</v>
      </c>
      <c r="G58" s="42" t="s">
        <v>119</v>
      </c>
      <c r="H58" s="42" t="str">
        <f t="shared" si="12"/>
        <v>Yes</v>
      </c>
      <c r="I58" s="42" t="str">
        <f t="shared" si="11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46">
        <v>0</v>
      </c>
      <c r="C59" s="49">
        <v>0</v>
      </c>
      <c r="D59" s="51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46">
        <v>1.7230169050999999</v>
      </c>
      <c r="C60" s="49">
        <v>2.8866605894999999</v>
      </c>
      <c r="D60" s="51">
        <v>2.5959367946</v>
      </c>
      <c r="E60" s="41">
        <f t="shared" si="10"/>
        <v>67.535244776513949</v>
      </c>
      <c r="F60" s="41">
        <f t="shared" si="10"/>
        <v>-10.071284305383347</v>
      </c>
      <c r="G60" s="42" t="s">
        <v>119</v>
      </c>
      <c r="H60" s="42" t="str">
        <f t="shared" si="12"/>
        <v>Yes</v>
      </c>
      <c r="I60" s="42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46">
        <v>0</v>
      </c>
      <c r="C61" s="49">
        <v>0</v>
      </c>
      <c r="D61" s="51">
        <v>0</v>
      </c>
      <c r="E61" s="41" t="str">
        <f t="shared" si="10"/>
        <v>Div by 0</v>
      </c>
      <c r="F61" s="41" t="str">
        <f t="shared" si="10"/>
        <v>Div by 0</v>
      </c>
      <c r="G61" s="42" t="s">
        <v>119</v>
      </c>
      <c r="H61" s="42" t="str">
        <f t="shared" si="12"/>
        <v>N/A</v>
      </c>
      <c r="I61" s="42" t="str">
        <f t="shared" si="11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46">
        <v>11.345903771</v>
      </c>
      <c r="C62" s="49">
        <v>13.157095108</v>
      </c>
      <c r="D62" s="51">
        <v>14.051918735999999</v>
      </c>
      <c r="E62" s="41">
        <f t="shared" si="10"/>
        <v>15.963394133743533</v>
      </c>
      <c r="F62" s="41">
        <f t="shared" si="10"/>
        <v>6.8010728861868097</v>
      </c>
      <c r="G62" s="42" t="s">
        <v>119</v>
      </c>
      <c r="H62" s="42" t="str">
        <f t="shared" si="12"/>
        <v>Yes</v>
      </c>
      <c r="I62" s="42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46">
        <v>1.7880364109</v>
      </c>
      <c r="C63" s="49">
        <v>1.7319963537</v>
      </c>
      <c r="D63" s="51">
        <v>1.664785553</v>
      </c>
      <c r="E63" s="41">
        <f t="shared" si="10"/>
        <v>-3.1341675627171615</v>
      </c>
      <c r="F63" s="41">
        <f t="shared" si="10"/>
        <v>-3.8805393877660372</v>
      </c>
      <c r="G63" s="42" t="s">
        <v>119</v>
      </c>
      <c r="H63" s="42" t="str">
        <f t="shared" si="12"/>
        <v>Yes</v>
      </c>
      <c r="I63" s="42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46">
        <v>3.2509752900000001E-2</v>
      </c>
      <c r="C64" s="49">
        <v>3.0385900899999999E-2</v>
      </c>
      <c r="D64" s="51">
        <v>0.1693002257</v>
      </c>
      <c r="E64" s="41">
        <f t="shared" si="10"/>
        <v>-6.5329687572002504</v>
      </c>
      <c r="F64" s="41">
        <f t="shared" si="10"/>
        <v>457.16704354814766</v>
      </c>
      <c r="G64" s="42" t="s">
        <v>119</v>
      </c>
      <c r="H64" s="42" t="str">
        <f t="shared" si="12"/>
        <v>Yes</v>
      </c>
      <c r="I64" s="42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46">
        <v>0</v>
      </c>
      <c r="C65" s="49">
        <v>3.0385900899999999E-2</v>
      </c>
      <c r="D65" s="51">
        <v>5.6433408599999998E-2</v>
      </c>
      <c r="E65" s="41" t="str">
        <f t="shared" si="10"/>
        <v>Div by 0</v>
      </c>
      <c r="F65" s="41">
        <f t="shared" si="10"/>
        <v>85.722347959082569</v>
      </c>
      <c r="G65" s="42" t="s">
        <v>119</v>
      </c>
      <c r="H65" s="42" t="str">
        <f t="shared" si="12"/>
        <v>N/A</v>
      </c>
      <c r="I65" s="42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46">
        <v>0.78023407020000002</v>
      </c>
      <c r="C66" s="49">
        <v>1.4585232452000001</v>
      </c>
      <c r="D66" s="51">
        <v>2.3702031603</v>
      </c>
      <c r="E66" s="41">
        <f t="shared" si="10"/>
        <v>86.93406259818056</v>
      </c>
      <c r="F66" s="41">
        <f t="shared" si="10"/>
        <v>62.507054179653188</v>
      </c>
      <c r="G66" s="42" t="s">
        <v>119</v>
      </c>
      <c r="H66" s="42" t="str">
        <f t="shared" si="12"/>
        <v>Yes</v>
      </c>
      <c r="I66" s="42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46">
        <v>0</v>
      </c>
      <c r="C67" s="49">
        <v>0</v>
      </c>
      <c r="D67" s="51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46">
        <v>3.2509752900000001E-2</v>
      </c>
      <c r="C68" s="49">
        <v>0</v>
      </c>
      <c r="D68" s="51">
        <v>0</v>
      </c>
      <c r="E68" s="41">
        <f t="shared" si="10"/>
        <v>-100</v>
      </c>
      <c r="F68" s="41" t="str">
        <f t="shared" si="10"/>
        <v>Div by 0</v>
      </c>
      <c r="G68" s="42" t="s">
        <v>119</v>
      </c>
      <c r="H68" s="42" t="str">
        <f t="shared" si="12"/>
        <v>Yes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46">
        <v>1.8530559168</v>
      </c>
      <c r="C69" s="49">
        <v>0.33424491039999998</v>
      </c>
      <c r="D69" s="51">
        <v>0.22573363430000001</v>
      </c>
      <c r="E69" s="41">
        <f t="shared" si="10"/>
        <v>-81.962502730236011</v>
      </c>
      <c r="F69" s="41">
        <f t="shared" si="10"/>
        <v>-32.464600873096785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46">
        <v>3.2509752900000001E-2</v>
      </c>
      <c r="C70" s="49">
        <v>0</v>
      </c>
      <c r="D70" s="51">
        <v>0</v>
      </c>
      <c r="E70" s="41">
        <f t="shared" si="10"/>
        <v>-100</v>
      </c>
      <c r="F70" s="41" t="str">
        <f t="shared" si="10"/>
        <v>Div by 0</v>
      </c>
      <c r="G70" s="42" t="s">
        <v>119</v>
      </c>
      <c r="H70" s="42" t="str">
        <f t="shared" si="12"/>
        <v>Yes</v>
      </c>
      <c r="I70" s="42" t="str">
        <f t="shared" si="11"/>
        <v>N/A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46">
        <v>0.26007802340000002</v>
      </c>
      <c r="C71" s="49">
        <v>0.1215436038</v>
      </c>
      <c r="D71" s="51">
        <v>8.4650112900000005E-2</v>
      </c>
      <c r="E71" s="41">
        <f t="shared" si="10"/>
        <v>-53.266484337638197</v>
      </c>
      <c r="F71" s="41">
        <f t="shared" si="10"/>
        <v>-30.354119629946332</v>
      </c>
      <c r="G71" s="42" t="s">
        <v>119</v>
      </c>
      <c r="H71" s="42" t="str">
        <f t="shared" si="12"/>
        <v>Yes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46">
        <v>3.2509752900000001E-2</v>
      </c>
      <c r="C72" s="49">
        <v>0</v>
      </c>
      <c r="D72" s="51">
        <v>0</v>
      </c>
      <c r="E72" s="41">
        <f t="shared" si="10"/>
        <v>-100</v>
      </c>
      <c r="F72" s="41" t="str">
        <f t="shared" si="10"/>
        <v>Div by 0</v>
      </c>
      <c r="G72" s="42" t="s">
        <v>119</v>
      </c>
      <c r="H72" s="42" t="str">
        <f t="shared" si="12"/>
        <v>Yes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46">
        <v>1.5279583875</v>
      </c>
      <c r="C73" s="49">
        <v>0.18231540569999999</v>
      </c>
      <c r="D73" s="51">
        <v>0.14108352139999999</v>
      </c>
      <c r="E73" s="41">
        <f t="shared" si="10"/>
        <v>-88.068038554485838</v>
      </c>
      <c r="F73" s="41">
        <f t="shared" si="10"/>
        <v>-22.615688532568146</v>
      </c>
      <c r="G73" s="42" t="s">
        <v>119</v>
      </c>
      <c r="H73" s="42" t="str">
        <f t="shared" si="12"/>
        <v>Yes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46">
        <v>0</v>
      </c>
      <c r="C74" s="49">
        <v>0</v>
      </c>
      <c r="D74" s="51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2" t="str">
        <f t="shared" si="12"/>
        <v>N/A</v>
      </c>
      <c r="I74" s="42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46">
        <v>0</v>
      </c>
      <c r="C75" s="49">
        <v>0</v>
      </c>
      <c r="D75" s="51">
        <v>0</v>
      </c>
      <c r="E75" s="41" t="str">
        <f t="shared" si="10"/>
        <v>Div by 0</v>
      </c>
      <c r="F75" s="41" t="str">
        <f t="shared" si="10"/>
        <v>Div by 0</v>
      </c>
      <c r="G75" s="42" t="s">
        <v>119</v>
      </c>
      <c r="H75" s="42" t="str">
        <f t="shared" si="12"/>
        <v>N/A</v>
      </c>
      <c r="I75" s="42" t="str">
        <f t="shared" si="11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46">
        <v>0</v>
      </c>
      <c r="C76" s="49">
        <v>0</v>
      </c>
      <c r="D76" s="51">
        <v>0</v>
      </c>
      <c r="E76" s="41" t="str">
        <f t="shared" si="10"/>
        <v>Div by 0</v>
      </c>
      <c r="F76" s="41" t="str">
        <f t="shared" si="10"/>
        <v>Div by 0</v>
      </c>
      <c r="G76" s="42" t="s">
        <v>119</v>
      </c>
      <c r="H76" s="42" t="str">
        <f t="shared" si="12"/>
        <v>N/A</v>
      </c>
      <c r="I76" s="42" t="str">
        <f t="shared" si="11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46">
        <v>0</v>
      </c>
      <c r="C77" s="49">
        <v>3.0385900899999999E-2</v>
      </c>
      <c r="D77" s="51">
        <v>0</v>
      </c>
      <c r="E77" s="41" t="str">
        <f t="shared" si="10"/>
        <v>Div by 0</v>
      </c>
      <c r="F77" s="41">
        <f t="shared" si="10"/>
        <v>-100</v>
      </c>
      <c r="G77" s="42" t="s">
        <v>119</v>
      </c>
      <c r="H77" s="42" t="str">
        <f t="shared" si="12"/>
        <v>N/A</v>
      </c>
      <c r="I77" s="42" t="str">
        <f t="shared" si="11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46">
        <v>0</v>
      </c>
      <c r="C78" s="49">
        <v>0</v>
      </c>
      <c r="D78" s="51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46">
        <v>0</v>
      </c>
      <c r="C79" s="49">
        <v>0</v>
      </c>
      <c r="D79" s="51">
        <v>0</v>
      </c>
      <c r="E79" s="41" t="str">
        <f t="shared" si="10"/>
        <v>Div by 0</v>
      </c>
      <c r="F79" s="41" t="str">
        <f t="shared" si="10"/>
        <v>Div by 0</v>
      </c>
      <c r="G79" s="42" t="s">
        <v>119</v>
      </c>
      <c r="H79" s="42" t="str">
        <f t="shared" si="12"/>
        <v>N/A</v>
      </c>
      <c r="I79" s="42" t="str">
        <f t="shared" si="11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46">
        <v>0</v>
      </c>
      <c r="C80" s="49">
        <v>0</v>
      </c>
      <c r="D80" s="51">
        <v>0</v>
      </c>
      <c r="E80" s="41" t="str">
        <f t="shared" si="10"/>
        <v>Div by 0</v>
      </c>
      <c r="F80" s="41" t="str">
        <f t="shared" si="10"/>
        <v>Div by 0</v>
      </c>
      <c r="G80" s="42" t="s">
        <v>119</v>
      </c>
      <c r="H80" s="42" t="str">
        <f t="shared" si="12"/>
        <v>N/A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51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57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39">
        <v>3046</v>
      </c>
      <c r="C83" s="63">
        <v>3298</v>
      </c>
      <c r="D83" s="62">
        <v>3562</v>
      </c>
      <c r="E83" s="41">
        <f t="shared" ref="E83:F86" si="13">IFERROR((C83-B83)*100/B83,"Div by 0")</f>
        <v>8.2731451083388041</v>
      </c>
      <c r="F83" s="41">
        <f t="shared" si="13"/>
        <v>8.0048514251061249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Yes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46">
        <v>16.776099803000001</v>
      </c>
      <c r="C84" s="49">
        <v>17.434808974999999</v>
      </c>
      <c r="D84" s="51">
        <v>17.574396406999998</v>
      </c>
      <c r="E84" s="41">
        <f t="shared" si="13"/>
        <v>3.9264738511045576</v>
      </c>
      <c r="F84" s="41">
        <f t="shared" si="13"/>
        <v>0.80062495780799925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2" t="str">
        <f t="shared" si="14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46">
        <v>71.930400524999996</v>
      </c>
      <c r="C85" s="49">
        <v>75.075803516999997</v>
      </c>
      <c r="D85" s="51">
        <v>75.659741718000006</v>
      </c>
      <c r="E85" s="41">
        <f t="shared" si="13"/>
        <v>4.3728423156865235</v>
      </c>
      <c r="F85" s="41">
        <f t="shared" si="13"/>
        <v>0.77779813687612909</v>
      </c>
      <c r="G85" s="42" t="s">
        <v>119</v>
      </c>
      <c r="H85" s="42" t="str">
        <f t="shared" si="15"/>
        <v>Yes</v>
      </c>
      <c r="I85" s="42" t="str">
        <f t="shared" si="14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46">
        <v>11.293499671999999</v>
      </c>
      <c r="C86" s="49">
        <v>7.4893875076</v>
      </c>
      <c r="D86" s="51">
        <v>6.7658618753999997</v>
      </c>
      <c r="E86" s="41">
        <f t="shared" si="13"/>
        <v>-33.684086198997676</v>
      </c>
      <c r="F86" s="41">
        <f t="shared" si="13"/>
        <v>-9.6606782793090726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77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39">
        <v>39</v>
      </c>
      <c r="C88" s="63">
        <v>28</v>
      </c>
      <c r="D88" s="62">
        <v>18</v>
      </c>
      <c r="E88" s="41">
        <f t="shared" ref="E88:F91" si="16">IFERROR((C88-B88)*100/B88,"Div by 0")</f>
        <v>-28.205128205128204</v>
      </c>
      <c r="F88" s="41">
        <f t="shared" si="16"/>
        <v>-35.714285714285715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Yes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No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46">
        <v>7.6923076923</v>
      </c>
      <c r="C89" s="49">
        <v>3.5714285713999998</v>
      </c>
      <c r="D89" s="51">
        <v>5.5555555555999998</v>
      </c>
      <c r="E89" s="41">
        <f t="shared" si="16"/>
        <v>-53.571428571753572</v>
      </c>
      <c r="F89" s="41">
        <f t="shared" si="16"/>
        <v>55.555555558044446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46">
        <v>51.282051281999998</v>
      </c>
      <c r="C90" s="49">
        <v>60.714285713999999</v>
      </c>
      <c r="D90" s="51">
        <v>66.666666667000001</v>
      </c>
      <c r="E90" s="41">
        <f t="shared" si="16"/>
        <v>18.392857142418396</v>
      </c>
      <c r="F90" s="41">
        <f t="shared" si="16"/>
        <v>9.8039215696931983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6">
        <v>41.025641026000002</v>
      </c>
      <c r="C91" s="49">
        <v>35.714285713999999</v>
      </c>
      <c r="D91" s="51">
        <v>27.777777778000001</v>
      </c>
      <c r="E91" s="41">
        <f t="shared" si="16"/>
        <v>-12.946428572886726</v>
      </c>
      <c r="F91" s="41">
        <f t="shared" si="16"/>
        <v>-22.222222220977773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28515625" style="17" customWidth="1"/>
    <col min="5" max="6" width="11.28515625" style="18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3"/>
      <c r="F2" s="3"/>
      <c r="G2" s="2"/>
      <c r="H2" s="4"/>
      <c r="I2" s="4"/>
      <c r="K2" s="7"/>
      <c r="L2" s="8"/>
    </row>
    <row r="3" spans="1:33" ht="15.75" customHeight="1">
      <c r="A3" s="1" t="s">
        <v>131</v>
      </c>
      <c r="B3" s="9"/>
      <c r="C3" s="9"/>
      <c r="D3" s="9"/>
      <c r="E3" s="10"/>
      <c r="F3" s="10"/>
      <c r="G3" s="9"/>
      <c r="H3" s="9"/>
      <c r="I3" s="9"/>
      <c r="K3" s="7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  <c r="K4" s="16"/>
      <c r="L4" s="8"/>
    </row>
    <row r="5" spans="1:33" s="30" customFormat="1" ht="77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79</v>
      </c>
      <c r="B6" s="32"/>
      <c r="C6" s="32"/>
      <c r="D6" s="32"/>
      <c r="E6" s="33"/>
      <c r="F6" s="33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11059</v>
      </c>
      <c r="C7" s="40">
        <v>11409</v>
      </c>
      <c r="D7" s="39">
        <v>12743</v>
      </c>
      <c r="E7" s="41">
        <f t="shared" ref="E7:F27" si="0">IFERROR((C7-B7)*100/B7,"Div by 0")</f>
        <v>3.1648431142056244</v>
      </c>
      <c r="F7" s="41">
        <f t="shared" si="0"/>
        <v>11.692523446401964</v>
      </c>
      <c r="G7" s="42" t="s">
        <v>118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0.39786599150000002</v>
      </c>
      <c r="C8" s="47">
        <v>0.50837058459999995</v>
      </c>
      <c r="D8" s="46">
        <v>0.44730440240000002</v>
      </c>
      <c r="E8" s="41">
        <f t="shared" si="0"/>
        <v>27.77432488848445</v>
      </c>
      <c r="F8" s="41">
        <f t="shared" si="0"/>
        <v>-12.012139185442543</v>
      </c>
      <c r="G8" s="42" t="s">
        <v>120</v>
      </c>
      <c r="H8" s="43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8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0.3888235826</v>
      </c>
      <c r="C9" s="47">
        <v>0.49960557449999998</v>
      </c>
      <c r="D9" s="46">
        <v>0.9024562505</v>
      </c>
      <c r="E9" s="41">
        <f t="shared" si="0"/>
        <v>28.491582521620437</v>
      </c>
      <c r="F9" s="41">
        <f t="shared" si="0"/>
        <v>80.633743208964148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8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3" s="45" customFormat="1" ht="15.75" customHeight="1">
      <c r="A10" s="38" t="s">
        <v>68</v>
      </c>
      <c r="B10" s="46">
        <v>0.60584139609999998</v>
      </c>
      <c r="C10" s="47">
        <v>0.56972565519999996</v>
      </c>
      <c r="D10" s="46">
        <v>0.55716864160000001</v>
      </c>
      <c r="E10" s="41">
        <f t="shared" si="0"/>
        <v>-5.9612534126074763</v>
      </c>
      <c r="F10" s="41">
        <f t="shared" si="0"/>
        <v>-2.2040456639769634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69</v>
      </c>
      <c r="B11" s="46">
        <v>0.59679898730000003</v>
      </c>
      <c r="C11" s="47">
        <v>0.56096064509999999</v>
      </c>
      <c r="D11" s="46">
        <v>0.55716864160000001</v>
      </c>
      <c r="E11" s="41">
        <f t="shared" si="0"/>
        <v>-6.0050943387383384</v>
      </c>
      <c r="F11" s="41">
        <f t="shared" si="0"/>
        <v>-0.67598387393539705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72</v>
      </c>
      <c r="B12" s="46">
        <v>19.341712632</v>
      </c>
      <c r="C12" s="47">
        <v>19.098956963999999</v>
      </c>
      <c r="D12" s="46">
        <v>16.259907399999999</v>
      </c>
      <c r="E12" s="41">
        <f t="shared" si="0"/>
        <v>-1.2550887949724396</v>
      </c>
      <c r="F12" s="41">
        <f t="shared" si="0"/>
        <v>-14.864945605937434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73</v>
      </c>
      <c r="B13" s="46">
        <v>73.225427253999996</v>
      </c>
      <c r="C13" s="47">
        <v>71.285826979000007</v>
      </c>
      <c r="D13" s="46">
        <v>74.181903790000007</v>
      </c>
      <c r="E13" s="41">
        <f t="shared" si="0"/>
        <v>-2.648807043859259</v>
      </c>
      <c r="F13" s="41">
        <f t="shared" si="0"/>
        <v>4.0626263785270407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74</v>
      </c>
      <c r="B14" s="46">
        <v>56.723031014999997</v>
      </c>
      <c r="C14" s="47">
        <v>59.733543693999998</v>
      </c>
      <c r="D14" s="46">
        <v>66.938711448999996</v>
      </c>
      <c r="E14" s="41">
        <f t="shared" si="0"/>
        <v>5.3073903582548212</v>
      </c>
      <c r="F14" s="41">
        <f t="shared" si="0"/>
        <v>12.062180325195957</v>
      </c>
      <c r="G14" s="42" t="s">
        <v>120</v>
      </c>
      <c r="H14" s="43" t="str">
        <f t="shared" si="1"/>
        <v>N/A</v>
      </c>
      <c r="I14" s="43" t="str">
        <f t="shared" si="2"/>
        <v>N/A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38" t="s">
        <v>76</v>
      </c>
      <c r="B15" s="46">
        <v>2.3962383579000002</v>
      </c>
      <c r="C15" s="47">
        <v>2.4103777718999999</v>
      </c>
      <c r="D15" s="46">
        <v>2.2522169033999999</v>
      </c>
      <c r="E15" s="41">
        <f t="shared" si="0"/>
        <v>0.59006709217321551</v>
      </c>
      <c r="F15" s="41">
        <f t="shared" si="0"/>
        <v>-6.5616630863355665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45" customFormat="1" ht="15.75" customHeight="1">
      <c r="A16" s="38" t="s">
        <v>77</v>
      </c>
      <c r="B16" s="46">
        <v>47.599240438000002</v>
      </c>
      <c r="C16" s="47">
        <v>48.496800770999997</v>
      </c>
      <c r="D16" s="46">
        <v>45.813387742000003</v>
      </c>
      <c r="E16" s="41">
        <f t="shared" si="0"/>
        <v>1.885661041522509</v>
      </c>
      <c r="F16" s="41">
        <f t="shared" si="0"/>
        <v>-5.5331753565992221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</row>
    <row r="17" spans="1:35" s="45" customFormat="1" ht="15.75" customHeight="1">
      <c r="A17" s="38" t="s">
        <v>78</v>
      </c>
      <c r="B17" s="46">
        <v>2.3962383579000002</v>
      </c>
      <c r="C17" s="47">
        <v>2.4103777718999999</v>
      </c>
      <c r="D17" s="46">
        <v>2.2443694577</v>
      </c>
      <c r="E17" s="41">
        <f t="shared" si="0"/>
        <v>0.59006709217321551</v>
      </c>
      <c r="F17" s="41">
        <f t="shared" si="0"/>
        <v>-6.88723220630858</v>
      </c>
      <c r="G17" s="42" t="s">
        <v>120</v>
      </c>
      <c r="H17" s="43" t="str">
        <f t="shared" si="1"/>
        <v>N/A</v>
      </c>
      <c r="I17" s="43" t="str">
        <f t="shared" si="2"/>
        <v>N/A</v>
      </c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</row>
    <row r="18" spans="1:35" s="45" customFormat="1" ht="15.75" customHeight="1">
      <c r="A18" s="38" t="s">
        <v>80</v>
      </c>
      <c r="B18" s="46">
        <v>20.544353015999999</v>
      </c>
      <c r="C18" s="47">
        <v>20.624068718</v>
      </c>
      <c r="D18" s="46">
        <v>18.292395825</v>
      </c>
      <c r="E18" s="41">
        <f t="shared" si="0"/>
        <v>0.38801758292372912</v>
      </c>
      <c r="F18" s="41">
        <f t="shared" si="0"/>
        <v>-11.305591175445386</v>
      </c>
      <c r="G18" s="42" t="s">
        <v>120</v>
      </c>
      <c r="H18" s="43" t="str">
        <f t="shared" si="1"/>
        <v>N/A</v>
      </c>
      <c r="I18" s="43" t="str">
        <f t="shared" si="2"/>
        <v>N/A</v>
      </c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5" s="45" customFormat="1" ht="15.75" customHeight="1">
      <c r="A19" s="38" t="s">
        <v>81</v>
      </c>
      <c r="B19" s="46">
        <v>3.3728185189</v>
      </c>
      <c r="C19" s="47">
        <v>3.4621789815000001</v>
      </c>
      <c r="D19" s="46">
        <v>3.6804520129</v>
      </c>
      <c r="E19" s="41">
        <f t="shared" si="0"/>
        <v>2.6494299085248119</v>
      </c>
      <c r="F19" s="41">
        <f t="shared" si="0"/>
        <v>6.3044987727766859</v>
      </c>
      <c r="G19" s="42" t="s">
        <v>120</v>
      </c>
      <c r="H19" s="43" t="str">
        <f t="shared" si="1"/>
        <v>N/A</v>
      </c>
      <c r="I19" s="43" t="str">
        <f t="shared" si="2"/>
        <v>N/A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5" s="45" customFormat="1" ht="15.75" customHeight="1">
      <c r="A20" s="38" t="s">
        <v>82</v>
      </c>
      <c r="B20" s="46">
        <v>73.225427253999996</v>
      </c>
      <c r="C20" s="47">
        <v>71.285826979000007</v>
      </c>
      <c r="D20" s="46">
        <v>74.181903790000007</v>
      </c>
      <c r="E20" s="41">
        <f t="shared" si="0"/>
        <v>-2.648807043859259</v>
      </c>
      <c r="F20" s="41">
        <f t="shared" si="0"/>
        <v>4.0626263785270407</v>
      </c>
      <c r="G20" s="42" t="s">
        <v>120</v>
      </c>
      <c r="H20" s="43" t="str">
        <f t="shared" si="1"/>
        <v>N/A</v>
      </c>
      <c r="I20" s="43" t="str">
        <f t="shared" si="2"/>
        <v>N/A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5" s="45" customFormat="1" ht="15.75" customHeight="1">
      <c r="A21" s="38" t="s">
        <v>83</v>
      </c>
      <c r="B21" s="46">
        <v>56.723031014999997</v>
      </c>
      <c r="C21" s="47">
        <v>59.733543693999998</v>
      </c>
      <c r="D21" s="46">
        <v>66.938711448999996</v>
      </c>
      <c r="E21" s="41">
        <f t="shared" si="0"/>
        <v>5.3073903582548212</v>
      </c>
      <c r="F21" s="41">
        <f t="shared" si="0"/>
        <v>12.062180325195957</v>
      </c>
      <c r="G21" s="42" t="s">
        <v>120</v>
      </c>
      <c r="H21" s="43" t="str">
        <f t="shared" si="1"/>
        <v>N/A</v>
      </c>
      <c r="I21" s="43" t="str">
        <f t="shared" si="2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5" s="45" customFormat="1" ht="15.75" customHeight="1">
      <c r="A22" s="38" t="s">
        <v>96</v>
      </c>
      <c r="B22" s="46">
        <v>47.599240438000002</v>
      </c>
      <c r="C22" s="47">
        <v>48.496800770999997</v>
      </c>
      <c r="D22" s="46">
        <v>45.813387742000003</v>
      </c>
      <c r="E22" s="41">
        <f t="shared" si="0"/>
        <v>1.885661041522509</v>
      </c>
      <c r="F22" s="41">
        <f t="shared" si="0"/>
        <v>-5.5331753565992221</v>
      </c>
      <c r="G22" s="42" t="s">
        <v>120</v>
      </c>
      <c r="H22" s="43" t="str">
        <f t="shared" si="1"/>
        <v>N/A</v>
      </c>
      <c r="I22" s="43" t="str">
        <f t="shared" si="2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5" s="45" customFormat="1" ht="15.75" customHeight="1">
      <c r="A23" s="38" t="s">
        <v>7</v>
      </c>
      <c r="B23" s="49">
        <v>59.119269373000002</v>
      </c>
      <c r="C23" s="47">
        <v>62.608466999999997</v>
      </c>
      <c r="D23" s="46">
        <v>70.077689711999994</v>
      </c>
      <c r="E23" s="41">
        <f t="shared" si="0"/>
        <v>5.9019633767556776</v>
      </c>
      <c r="F23" s="41">
        <f t="shared" si="0"/>
        <v>11.930052067877652</v>
      </c>
      <c r="G23" s="42" t="s">
        <v>118</v>
      </c>
      <c r="H23" s="43" t="str">
        <f t="shared" si="1"/>
        <v>Yes</v>
      </c>
      <c r="I23" s="43" t="str">
        <f t="shared" si="2"/>
        <v>Yes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5" s="45" customFormat="1" ht="15.75" customHeight="1">
      <c r="A24" s="38" t="s">
        <v>8</v>
      </c>
      <c r="B24" s="49">
        <v>58.215028484000001</v>
      </c>
      <c r="C24" s="47">
        <v>61.933561224000002</v>
      </c>
      <c r="D24" s="46">
        <v>69.088911558999996</v>
      </c>
      <c r="E24" s="41">
        <f t="shared" si="0"/>
        <v>6.3875821017969843</v>
      </c>
      <c r="F24" s="41">
        <f t="shared" si="0"/>
        <v>11.553268040119109</v>
      </c>
      <c r="G24" s="42" t="s">
        <v>118</v>
      </c>
      <c r="H24" s="43" t="str">
        <f t="shared" si="1"/>
        <v>Yes</v>
      </c>
      <c r="I24" s="43" t="str">
        <f t="shared" si="2"/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5" s="45" customFormat="1" ht="15.75" customHeight="1">
      <c r="A25" s="50" t="s">
        <v>107</v>
      </c>
      <c r="B25" s="46">
        <v>0</v>
      </c>
      <c r="C25" s="51">
        <v>0</v>
      </c>
      <c r="D25" s="49">
        <v>0</v>
      </c>
      <c r="E25" s="41" t="str">
        <f t="shared" si="0"/>
        <v>Div by 0</v>
      </c>
      <c r="F25" s="41" t="str">
        <f t="shared" si="0"/>
        <v>Div by 0</v>
      </c>
      <c r="G25" s="42" t="s">
        <v>120</v>
      </c>
      <c r="H25" s="43" t="str">
        <f t="shared" si="1"/>
        <v>N/A</v>
      </c>
      <c r="I25" s="43" t="str">
        <f t="shared" si="2"/>
        <v>N/A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</row>
    <row r="26" spans="1:35" s="53" customFormat="1" ht="15.75" customHeight="1">
      <c r="A26" s="50" t="s">
        <v>105</v>
      </c>
      <c r="B26" s="52">
        <v>1977.2719543999999</v>
      </c>
      <c r="C26" s="51">
        <v>1885.2937155</v>
      </c>
      <c r="D26" s="49">
        <v>1869.9941143999999</v>
      </c>
      <c r="E26" s="41">
        <f t="shared" si="0"/>
        <v>-4.6517748201162652</v>
      </c>
      <c r="F26" s="41">
        <f t="shared" si="0"/>
        <v>-0.81152347638003985</v>
      </c>
      <c r="G26" s="42" t="s">
        <v>118</v>
      </c>
      <c r="H26" s="43" t="str">
        <f t="shared" si="1"/>
        <v>Yes</v>
      </c>
      <c r="I26" s="43" t="str">
        <f t="shared" si="2"/>
        <v>Yes</v>
      </c>
    </row>
    <row r="27" spans="1:35" s="54" customFormat="1" ht="15.75" customHeight="1">
      <c r="A27" s="38" t="s">
        <v>110</v>
      </c>
      <c r="B27" s="46">
        <v>199.52211269</v>
      </c>
      <c r="C27" s="51">
        <v>210.04557804999999</v>
      </c>
      <c r="D27" s="49">
        <v>206.93737737999999</v>
      </c>
      <c r="E27" s="41">
        <f t="shared" si="0"/>
        <v>5.2743353697093358</v>
      </c>
      <c r="F27" s="41">
        <f t="shared" si="0"/>
        <v>-1.4797743893756787</v>
      </c>
      <c r="G27" s="42" t="s">
        <v>118</v>
      </c>
      <c r="H27" s="43" t="str">
        <f t="shared" si="1"/>
        <v>Yes</v>
      </c>
      <c r="I27" s="43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/>
      <c r="C28" s="56"/>
      <c r="D28" s="56"/>
      <c r="E28" s="33" t="s">
        <v>95</v>
      </c>
      <c r="F28" s="33" t="s">
        <v>95</v>
      </c>
      <c r="G28" s="57"/>
      <c r="H28" s="58"/>
      <c r="I28" s="58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5" s="45" customFormat="1" ht="15.75" customHeight="1">
      <c r="A29" s="38" t="s">
        <v>10</v>
      </c>
      <c r="B29" s="39">
        <v>6538</v>
      </c>
      <c r="C29" s="40">
        <v>7143</v>
      </c>
      <c r="D29" s="39">
        <v>8930</v>
      </c>
      <c r="E29" s="41">
        <f t="shared" ref="E29:F32" si="3">IFERROR((C29-B29)*100/B29,"Div by 0")</f>
        <v>9.2535943713673898</v>
      </c>
      <c r="F29" s="41">
        <f t="shared" si="3"/>
        <v>25.017499650007</v>
      </c>
      <c r="G29" s="42" t="s">
        <v>118</v>
      </c>
      <c r="H29" s="43" t="str">
        <f>IF(E29="Div by 0","N/A",IF(G29="N/A","N/A",IF(AND((ABS(E29)&gt;ABS(VALUE(MID(G29,1,2)))),(B29&gt;=10)),"No",IF(AND((ABS(E29)&gt;ABS(VALUE(MID(G29,1,2)))),(C29&gt;=10)),"No","Yes"))))</f>
        <v>Yes</v>
      </c>
      <c r="I29" s="43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5" s="45" customFormat="1" ht="15.75" customHeight="1">
      <c r="A30" s="38" t="s">
        <v>11</v>
      </c>
      <c r="B30" s="46">
        <v>98.883450597000007</v>
      </c>
      <c r="C30" s="47">
        <v>98.894022120000002</v>
      </c>
      <c r="D30" s="46">
        <v>99.305711086000002</v>
      </c>
      <c r="E30" s="41">
        <f t="shared" si="3"/>
        <v>1.0690892091822481E-2</v>
      </c>
      <c r="F30" s="41">
        <f t="shared" si="3"/>
        <v>0.41629307532911153</v>
      </c>
      <c r="G30" s="42" t="s">
        <v>118</v>
      </c>
      <c r="H30" s="43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3" t="str">
        <f t="shared" si="4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5" s="45" customFormat="1" ht="15.75" customHeight="1">
      <c r="A31" s="38" t="s">
        <v>12</v>
      </c>
      <c r="B31" s="46">
        <v>1.1165494035000001</v>
      </c>
      <c r="C31" s="47">
        <v>1.1059778804</v>
      </c>
      <c r="D31" s="46">
        <v>0.69428891380000002</v>
      </c>
      <c r="E31" s="41">
        <f t="shared" si="3"/>
        <v>-0.94680298667143481</v>
      </c>
      <c r="F31" s="41">
        <f t="shared" si="3"/>
        <v>-37.223978335905244</v>
      </c>
      <c r="G31" s="42" t="s">
        <v>118</v>
      </c>
      <c r="H31" s="43" t="str">
        <f t="shared" si="5"/>
        <v>Yes</v>
      </c>
      <c r="I31" s="43" t="str">
        <f t="shared" si="4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5" s="45" customFormat="1" ht="15.75" customHeight="1">
      <c r="A32" s="38" t="s">
        <v>13</v>
      </c>
      <c r="B32" s="46">
        <v>0</v>
      </c>
      <c r="C32" s="47">
        <v>0</v>
      </c>
      <c r="D32" s="46">
        <v>0</v>
      </c>
      <c r="E32" s="41" t="str">
        <f t="shared" si="3"/>
        <v>Div by 0</v>
      </c>
      <c r="F32" s="41" t="str">
        <f t="shared" si="3"/>
        <v>Div by 0</v>
      </c>
      <c r="G32" s="42" t="s">
        <v>120</v>
      </c>
      <c r="H32" s="43" t="str">
        <f t="shared" si="5"/>
        <v>N/A</v>
      </c>
      <c r="I32" s="43" t="str">
        <f t="shared" si="4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59" customFormat="1" ht="15.75" customHeight="1">
      <c r="A33" s="31" t="s">
        <v>14</v>
      </c>
      <c r="B33" s="56"/>
      <c r="C33" s="56"/>
      <c r="D33" s="56"/>
      <c r="E33" s="33"/>
      <c r="F33" s="33"/>
      <c r="G33" s="57"/>
      <c r="H33" s="58"/>
      <c r="I33" s="58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15</v>
      </c>
      <c r="B34" s="39">
        <v>6438</v>
      </c>
      <c r="C34" s="40">
        <v>7066</v>
      </c>
      <c r="D34" s="39">
        <v>8804</v>
      </c>
      <c r="E34" s="41">
        <f t="shared" ref="E34:F54" si="6">IFERROR((C34-B34)*100/B34,"Div by 0")</f>
        <v>9.754582168375272</v>
      </c>
      <c r="F34" s="41">
        <f t="shared" si="6"/>
        <v>24.596660062270026</v>
      </c>
      <c r="G34" s="42" t="s">
        <v>118</v>
      </c>
      <c r="H34" s="43" t="str">
        <f>IF(E34="Div by 0","N/A",IF(G34="N/A","N/A",IF(AND((ABS(E34)&gt;ABS(VALUE(MID(G34,1,2)))),(B34&gt;=10)),"No",IF(AND((ABS(E34)&gt;ABS(VALUE(MID(G34,1,2)))),(C34&gt;=10)),"No","Yes"))))</f>
        <v>Yes</v>
      </c>
      <c r="I34" s="43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16</v>
      </c>
      <c r="B35" s="46">
        <v>98.866107486999994</v>
      </c>
      <c r="C35" s="47">
        <v>98.881969996999999</v>
      </c>
      <c r="D35" s="46">
        <v>99.295774648000005</v>
      </c>
      <c r="E35" s="41">
        <f t="shared" si="6"/>
        <v>1.6044436666115269E-2</v>
      </c>
      <c r="F35" s="41">
        <f t="shared" si="6"/>
        <v>0.41848342120667814</v>
      </c>
      <c r="G35" s="42" t="s">
        <v>118</v>
      </c>
      <c r="H35" s="43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3" t="str">
        <f t="shared" si="7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17</v>
      </c>
      <c r="B36" s="46">
        <v>1.118359739</v>
      </c>
      <c r="C36" s="47">
        <v>1.1038777243</v>
      </c>
      <c r="D36" s="46">
        <v>0.70422535210000003</v>
      </c>
      <c r="E36" s="41">
        <f t="shared" si="6"/>
        <v>-1.2949334811488586</v>
      </c>
      <c r="F36" s="41">
        <f t="shared" si="6"/>
        <v>-36.204405923077282</v>
      </c>
      <c r="G36" s="42" t="s">
        <v>118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18</v>
      </c>
      <c r="B37" s="46">
        <v>1.55327742E-2</v>
      </c>
      <c r="C37" s="47">
        <v>1.4152278500000001E-2</v>
      </c>
      <c r="D37" s="46">
        <v>0</v>
      </c>
      <c r="E37" s="41">
        <f t="shared" si="6"/>
        <v>-8.8876312899726528</v>
      </c>
      <c r="F37" s="41">
        <f t="shared" si="6"/>
        <v>-100</v>
      </c>
      <c r="G37" s="42" t="s">
        <v>118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19</v>
      </c>
      <c r="B38" s="46">
        <v>34.141037589</v>
      </c>
      <c r="C38" s="47">
        <v>33.880554769</v>
      </c>
      <c r="D38" s="46">
        <v>33.439345752000001</v>
      </c>
      <c r="E38" s="41">
        <f t="shared" si="6"/>
        <v>-0.76296105331000752</v>
      </c>
      <c r="F38" s="41">
        <f t="shared" si="6"/>
        <v>-1.3022485021517285</v>
      </c>
      <c r="G38" s="42" t="s">
        <v>118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20</v>
      </c>
      <c r="B39" s="46">
        <v>86.222429325999997</v>
      </c>
      <c r="C39" s="47">
        <v>86.541183129999993</v>
      </c>
      <c r="D39" s="46">
        <v>84.597910041000006</v>
      </c>
      <c r="E39" s="41">
        <f t="shared" si="6"/>
        <v>0.36968780222465569</v>
      </c>
      <c r="F39" s="41">
        <f t="shared" si="6"/>
        <v>-2.245489394431841</v>
      </c>
      <c r="G39" s="42" t="s">
        <v>118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21</v>
      </c>
      <c r="B40" s="46">
        <v>53.914259086999998</v>
      </c>
      <c r="C40" s="47">
        <v>55.859043305999997</v>
      </c>
      <c r="D40" s="46">
        <v>55.599727397000002</v>
      </c>
      <c r="E40" s="41">
        <f t="shared" si="6"/>
        <v>3.6071797181924592</v>
      </c>
      <c r="F40" s="41">
        <f t="shared" si="6"/>
        <v>-0.46423263567090201</v>
      </c>
      <c r="G40" s="42" t="s">
        <v>118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22</v>
      </c>
      <c r="B41" s="46">
        <v>86.222429325999997</v>
      </c>
      <c r="C41" s="47">
        <v>86.541183129999993</v>
      </c>
      <c r="D41" s="46">
        <v>84.597910041000006</v>
      </c>
      <c r="E41" s="41">
        <f t="shared" si="6"/>
        <v>0.36968780222465569</v>
      </c>
      <c r="F41" s="41">
        <f t="shared" si="6"/>
        <v>-2.245489394431841</v>
      </c>
      <c r="G41" s="42" t="s">
        <v>118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23</v>
      </c>
      <c r="B42" s="46">
        <v>2.2056539298</v>
      </c>
      <c r="C42" s="47">
        <v>2.2502122841999999</v>
      </c>
      <c r="D42" s="46">
        <v>1.9763743753</v>
      </c>
      <c r="E42" s="41">
        <f t="shared" si="6"/>
        <v>2.020187926944653</v>
      </c>
      <c r="F42" s="41">
        <f t="shared" si="6"/>
        <v>-12.16942556143565</v>
      </c>
      <c r="G42" s="42" t="s">
        <v>118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24</v>
      </c>
      <c r="B43" s="46">
        <v>45.604224915000003</v>
      </c>
      <c r="C43" s="47">
        <v>45.697707330999997</v>
      </c>
      <c r="D43" s="46">
        <v>44.945479327999998</v>
      </c>
      <c r="E43" s="41">
        <f t="shared" si="6"/>
        <v>0.20498630592720687</v>
      </c>
      <c r="F43" s="41">
        <f t="shared" si="6"/>
        <v>-1.6460957166875403</v>
      </c>
      <c r="G43" s="42" t="s">
        <v>118</v>
      </c>
      <c r="H43" s="43" t="str">
        <f t="shared" si="8"/>
        <v>Yes</v>
      </c>
      <c r="I43" s="43" t="str">
        <f t="shared" si="7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25</v>
      </c>
      <c r="B44" s="46">
        <v>40.618204411000001</v>
      </c>
      <c r="C44" s="47">
        <v>40.8434758</v>
      </c>
      <c r="D44" s="46">
        <v>39.652430713000001</v>
      </c>
      <c r="E44" s="41">
        <f t="shared" si="6"/>
        <v>0.55460696076213745</v>
      </c>
      <c r="F44" s="41">
        <f t="shared" si="6"/>
        <v>-2.9161207847055932</v>
      </c>
      <c r="G44" s="42" t="s">
        <v>118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45" customFormat="1" ht="15.75" customHeight="1">
      <c r="A45" s="38" t="s">
        <v>26</v>
      </c>
      <c r="B45" s="46">
        <v>74.852438645999996</v>
      </c>
      <c r="C45" s="47">
        <v>76.139258420999994</v>
      </c>
      <c r="D45" s="46">
        <v>75.431621989999996</v>
      </c>
      <c r="E45" s="41">
        <f t="shared" si="6"/>
        <v>1.7191420857852888</v>
      </c>
      <c r="F45" s="41">
        <f t="shared" si="6"/>
        <v>-0.92939758762455182</v>
      </c>
      <c r="G45" s="42" t="s">
        <v>118</v>
      </c>
      <c r="H45" s="43" t="str">
        <f t="shared" si="8"/>
        <v>Yes</v>
      </c>
      <c r="I45" s="43" t="str">
        <f t="shared" si="7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</row>
    <row r="46" spans="1:33" s="45" customFormat="1" ht="15.75" customHeight="1">
      <c r="A46" s="38" t="s">
        <v>27</v>
      </c>
      <c r="B46" s="46">
        <v>13.777570674</v>
      </c>
      <c r="C46" s="47">
        <v>13.119162185</v>
      </c>
      <c r="D46" s="46">
        <v>15.084052702999999</v>
      </c>
      <c r="E46" s="41">
        <f t="shared" si="6"/>
        <v>-4.7788431253885602</v>
      </c>
      <c r="F46" s="41">
        <f t="shared" si="6"/>
        <v>14.977256095260314</v>
      </c>
      <c r="G46" s="42" t="s">
        <v>118</v>
      </c>
      <c r="H46" s="43" t="str">
        <f t="shared" si="8"/>
        <v>Yes</v>
      </c>
      <c r="I46" s="43" t="str">
        <f t="shared" si="7"/>
        <v>Yes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45" customFormat="1" ht="15.75" customHeight="1">
      <c r="A47" s="38" t="s">
        <v>28</v>
      </c>
      <c r="B47" s="46">
        <v>100</v>
      </c>
      <c r="C47" s="47">
        <v>99.660345316000004</v>
      </c>
      <c r="D47" s="46">
        <v>99.681962744000003</v>
      </c>
      <c r="E47" s="41">
        <f t="shared" si="6"/>
        <v>-0.33965468399999565</v>
      </c>
      <c r="F47" s="41">
        <f t="shared" si="6"/>
        <v>2.1691102846829506E-2</v>
      </c>
      <c r="G47" s="42" t="s">
        <v>118</v>
      </c>
      <c r="H47" s="43" t="str">
        <f t="shared" si="8"/>
        <v>Yes</v>
      </c>
      <c r="I47" s="43" t="str">
        <f t="shared" si="7"/>
        <v>Yes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</row>
    <row r="48" spans="1:33" s="45" customFormat="1" ht="15.75" customHeight="1">
      <c r="A48" s="38" t="s">
        <v>29</v>
      </c>
      <c r="B48" s="46">
        <v>100</v>
      </c>
      <c r="C48" s="47">
        <v>99.660345316000004</v>
      </c>
      <c r="D48" s="46">
        <v>99.681962744000003</v>
      </c>
      <c r="E48" s="41">
        <f t="shared" si="6"/>
        <v>-0.33965468399999565</v>
      </c>
      <c r="F48" s="41">
        <f t="shared" si="6"/>
        <v>2.1691102846829506E-2</v>
      </c>
      <c r="G48" s="42" t="s">
        <v>118</v>
      </c>
      <c r="H48" s="43" t="str">
        <f t="shared" si="8"/>
        <v>Yes</v>
      </c>
      <c r="I48" s="43" t="str">
        <f t="shared" si="7"/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5" s="45" customFormat="1" ht="15.75" customHeight="1">
      <c r="A49" s="38" t="s">
        <v>30</v>
      </c>
      <c r="B49" s="46">
        <v>100</v>
      </c>
      <c r="C49" s="47">
        <v>99.660345316000004</v>
      </c>
      <c r="D49" s="46">
        <v>99.681962744000003</v>
      </c>
      <c r="E49" s="41">
        <f t="shared" si="6"/>
        <v>-0.33965468399999565</v>
      </c>
      <c r="F49" s="41">
        <f t="shared" si="6"/>
        <v>2.1691102846829506E-2</v>
      </c>
      <c r="G49" s="42" t="s">
        <v>118</v>
      </c>
      <c r="H49" s="43" t="str">
        <f t="shared" si="8"/>
        <v>Yes</v>
      </c>
      <c r="I49" s="43" t="str">
        <f t="shared" si="7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5" s="45" customFormat="1" ht="15.75" customHeight="1">
      <c r="A50" s="38" t="s">
        <v>114</v>
      </c>
      <c r="B50" s="46">
        <v>70.208139173999996</v>
      </c>
      <c r="C50" s="47">
        <v>65.482592697000001</v>
      </c>
      <c r="D50" s="46">
        <v>60.143116765000002</v>
      </c>
      <c r="E50" s="41">
        <f t="shared" si="6"/>
        <v>-6.7307673050391772</v>
      </c>
      <c r="F50" s="41">
        <f t="shared" si="6"/>
        <v>-8.1540386720891398</v>
      </c>
      <c r="G50" s="42" t="s">
        <v>118</v>
      </c>
      <c r="H50" s="43" t="str">
        <f t="shared" si="8"/>
        <v>Yes</v>
      </c>
      <c r="I50" s="43" t="str">
        <f t="shared" si="7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5" s="45" customFormat="1" ht="15.75" customHeight="1">
      <c r="A51" s="38" t="s">
        <v>32</v>
      </c>
      <c r="B51" s="46">
        <v>100</v>
      </c>
      <c r="C51" s="47">
        <v>99.660345316000004</v>
      </c>
      <c r="D51" s="46">
        <v>99.681962744000003</v>
      </c>
      <c r="E51" s="41">
        <f t="shared" si="6"/>
        <v>-0.33965468399999565</v>
      </c>
      <c r="F51" s="41">
        <f t="shared" si="6"/>
        <v>2.1691102846829506E-2</v>
      </c>
      <c r="G51" s="42" t="s">
        <v>118</v>
      </c>
      <c r="H51" s="43" t="str">
        <f t="shared" si="8"/>
        <v>Yes</v>
      </c>
      <c r="I51" s="43" t="str">
        <f t="shared" si="7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5" s="45" customFormat="1" ht="15.75" customHeight="1">
      <c r="A52" s="38" t="s">
        <v>33</v>
      </c>
      <c r="B52" s="46">
        <v>99.658278968999994</v>
      </c>
      <c r="C52" s="47">
        <v>98.485706199000006</v>
      </c>
      <c r="D52" s="46">
        <v>98.398455248000005</v>
      </c>
      <c r="E52" s="41">
        <f t="shared" si="6"/>
        <v>-1.1765934372243494</v>
      </c>
      <c r="F52" s="41">
        <f t="shared" si="6"/>
        <v>-8.8592501762339376E-2</v>
      </c>
      <c r="G52" s="42" t="s">
        <v>118</v>
      </c>
      <c r="H52" s="43" t="str">
        <f t="shared" si="8"/>
        <v>Yes</v>
      </c>
      <c r="I52" s="43" t="str">
        <f t="shared" si="7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5" s="45" customFormat="1" ht="15.75" customHeight="1">
      <c r="A53" s="38" t="s">
        <v>34</v>
      </c>
      <c r="B53" s="46">
        <v>86.222429325999997</v>
      </c>
      <c r="C53" s="47">
        <v>86.541183129999993</v>
      </c>
      <c r="D53" s="46">
        <v>84.597910041000006</v>
      </c>
      <c r="E53" s="41">
        <f t="shared" si="6"/>
        <v>0.36968780222465569</v>
      </c>
      <c r="F53" s="41">
        <f t="shared" si="6"/>
        <v>-2.245489394431841</v>
      </c>
      <c r="G53" s="42" t="s">
        <v>118</v>
      </c>
      <c r="H53" s="43" t="str">
        <f t="shared" si="8"/>
        <v>Yes</v>
      </c>
      <c r="I53" s="43" t="str">
        <f t="shared" si="7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5" s="45" customFormat="1" ht="15.75" customHeight="1">
      <c r="A54" s="38" t="s">
        <v>35</v>
      </c>
      <c r="B54" s="46">
        <v>13.777570674</v>
      </c>
      <c r="C54" s="47">
        <v>13.119162185</v>
      </c>
      <c r="D54" s="46">
        <v>15.084052702999999</v>
      </c>
      <c r="E54" s="41">
        <f t="shared" si="6"/>
        <v>-4.7788431253885602</v>
      </c>
      <c r="F54" s="41">
        <f t="shared" si="6"/>
        <v>14.977256095260314</v>
      </c>
      <c r="G54" s="42" t="s">
        <v>118</v>
      </c>
      <c r="H54" s="43" t="str">
        <f t="shared" si="8"/>
        <v>Yes</v>
      </c>
      <c r="I54" s="43" t="str">
        <f t="shared" si="7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5" s="37" customFormat="1" ht="15.75" customHeight="1">
      <c r="A55" s="31" t="s">
        <v>109</v>
      </c>
      <c r="B55" s="56"/>
      <c r="C55" s="56"/>
      <c r="D55" s="60"/>
      <c r="E55" s="61"/>
      <c r="F55" s="61"/>
      <c r="G55" s="57"/>
      <c r="H55" s="58"/>
      <c r="I55" s="58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s="45" customFormat="1" ht="15.75" customHeight="1">
      <c r="A56" s="50" t="s">
        <v>108</v>
      </c>
      <c r="B56" s="39">
        <v>0</v>
      </c>
      <c r="C56" s="62">
        <v>0</v>
      </c>
      <c r="D56" s="63">
        <v>0</v>
      </c>
      <c r="E56" s="41" t="str">
        <f t="shared" ref="E56:F56" si="9">IFERROR((C56-B56)*100/B56,"Div by 0")</f>
        <v>Div by 0</v>
      </c>
      <c r="F56" s="41" t="str">
        <f t="shared" si="9"/>
        <v>Div by 0</v>
      </c>
      <c r="G56" s="42" t="s">
        <v>120</v>
      </c>
      <c r="H56" s="43" t="str">
        <f>IF(E56="Div by 0","N/A",IF(G56="N/A","N/A",IF(AND((ABS(E56)&gt;ABS(VALUE(MID(G56,1,2)))),(B56&gt;=10)),"No",IF(AND((ABS(E56)&gt;ABS(VALUE(MID(G56,1,2)))),(C56&gt;=10)),"No","Yes"))))</f>
        <v>N/A</v>
      </c>
      <c r="I56" s="43" t="str">
        <f>IF(F56="Div by 0","N/A",IF(G56="N/A","N/A",IF(AND((ABS(F56)&gt;ABS(VALUE(MID(G56,1,2)))),(C56&gt;=10)),"No",IF(AND((ABS(F56)&gt;ABS(VALUE(MID(G56,1,2)))),(D56&gt;=10)),"No","Yes"))))</f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</row>
    <row r="57" spans="1:35" s="37" customFormat="1" ht="15.75" customHeight="1">
      <c r="A57" s="31" t="s">
        <v>84</v>
      </c>
      <c r="B57" s="56"/>
      <c r="C57" s="56"/>
      <c r="D57" s="56"/>
      <c r="E57" s="33"/>
      <c r="F57" s="33"/>
      <c r="G57" s="57"/>
      <c r="H57" s="58"/>
      <c r="I57" s="58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</row>
    <row r="58" spans="1:35" s="45" customFormat="1" ht="15.75" customHeight="1">
      <c r="A58" s="38" t="s">
        <v>85</v>
      </c>
      <c r="B58" s="39">
        <v>6461</v>
      </c>
      <c r="C58" s="40">
        <v>6959</v>
      </c>
      <c r="D58" s="39">
        <v>8663</v>
      </c>
      <c r="E58" s="41">
        <f t="shared" ref="E58:F90" si="10">IFERROR((C58-B58)*100/B58,"Div by 0")</f>
        <v>7.7077851725739048</v>
      </c>
      <c r="F58" s="41">
        <f t="shared" si="10"/>
        <v>24.486276763902861</v>
      </c>
      <c r="G58" s="42" t="s">
        <v>118</v>
      </c>
      <c r="H58" s="43" t="str">
        <f>IF(E58="Div by 0","N/A",IF(G58="N/A","N/A",IF(AND((ABS(E58)&gt;ABS(VALUE(MID(G58,1,2)))),(B58&gt;=10)),"No",IF(AND((ABS(E58)&gt;ABS(VALUE(MID(G58,1,2)))),(C58&gt;=10)),"No","Yes"))))</f>
        <v>Yes</v>
      </c>
      <c r="I58" s="43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5" s="45" customFormat="1" ht="15.75" customHeight="1">
      <c r="A59" s="38" t="s">
        <v>36</v>
      </c>
      <c r="B59" s="46">
        <v>77.279058969000005</v>
      </c>
      <c r="C59" s="47">
        <v>88.791493031000002</v>
      </c>
      <c r="D59" s="46">
        <v>87.544730462999993</v>
      </c>
      <c r="E59" s="41">
        <f t="shared" si="10"/>
        <v>14.897223407725676</v>
      </c>
      <c r="F59" s="41">
        <f t="shared" si="10"/>
        <v>-1.4041464170049747</v>
      </c>
      <c r="G59" s="42" t="s">
        <v>118</v>
      </c>
      <c r="H59" s="43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3" t="str">
        <f t="shared" si="11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5" s="45" customFormat="1" ht="15.75" customHeight="1">
      <c r="A60" s="38" t="s">
        <v>37</v>
      </c>
      <c r="B60" s="64">
        <v>51.957901253999999</v>
      </c>
      <c r="C60" s="65">
        <v>52.766202041</v>
      </c>
      <c r="D60" s="64">
        <v>51.783446843</v>
      </c>
      <c r="E60" s="41">
        <f t="shared" si="10"/>
        <v>1.5556840586161531</v>
      </c>
      <c r="F60" s="41">
        <f t="shared" si="10"/>
        <v>-1.8624709757135571</v>
      </c>
      <c r="G60" s="42" t="s">
        <v>118</v>
      </c>
      <c r="H60" s="43" t="str">
        <f t="shared" si="12"/>
        <v>Yes</v>
      </c>
      <c r="I60" s="43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5" s="45" customFormat="1" ht="15.75" customHeight="1">
      <c r="A61" s="38" t="s">
        <v>86</v>
      </c>
      <c r="B61" s="46">
        <v>5.6802352576999997</v>
      </c>
      <c r="C61" s="47">
        <v>6.3514872827</v>
      </c>
      <c r="D61" s="46">
        <v>8.2765785525000002</v>
      </c>
      <c r="E61" s="41">
        <f t="shared" si="10"/>
        <v>11.817327884264408</v>
      </c>
      <c r="F61" s="41">
        <f t="shared" si="10"/>
        <v>30.309298973856233</v>
      </c>
      <c r="G61" s="42" t="s">
        <v>118</v>
      </c>
      <c r="H61" s="43" t="str">
        <f t="shared" si="12"/>
        <v>Yes</v>
      </c>
      <c r="I61" s="43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5" s="45" customFormat="1" ht="15.75" customHeight="1">
      <c r="A62" s="38" t="s">
        <v>38</v>
      </c>
      <c r="B62" s="46">
        <v>7.7387401300000005E-2</v>
      </c>
      <c r="C62" s="47">
        <v>0.11495904580000001</v>
      </c>
      <c r="D62" s="46">
        <v>9.2346762099999993E-2</v>
      </c>
      <c r="E62" s="41">
        <f t="shared" si="10"/>
        <v>48.550079042387999</v>
      </c>
      <c r="F62" s="41">
        <f t="shared" si="10"/>
        <v>-19.669860290367868</v>
      </c>
      <c r="G62" s="42" t="s">
        <v>118</v>
      </c>
      <c r="H62" s="43" t="str">
        <f t="shared" si="12"/>
        <v>Yes</v>
      </c>
      <c r="I62" s="43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5" s="45" customFormat="1" ht="15.75" customHeight="1">
      <c r="A63" s="38" t="s">
        <v>39</v>
      </c>
      <c r="B63" s="46">
        <v>3.3276582572</v>
      </c>
      <c r="C63" s="47">
        <v>3.2763328064000001</v>
      </c>
      <c r="D63" s="46">
        <v>2.9204663511</v>
      </c>
      <c r="E63" s="41">
        <f t="shared" si="10"/>
        <v>-1.5423894773132967</v>
      </c>
      <c r="F63" s="41">
        <f t="shared" si="10"/>
        <v>-10.861730975707026</v>
      </c>
      <c r="G63" s="42" t="s">
        <v>118</v>
      </c>
      <c r="H63" s="43" t="str">
        <f t="shared" si="12"/>
        <v>Yes</v>
      </c>
      <c r="I63" s="43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5" s="45" customFormat="1" ht="15.75" customHeight="1">
      <c r="A64" s="38" t="s">
        <v>40</v>
      </c>
      <c r="B64" s="46">
        <v>0.12381984209999999</v>
      </c>
      <c r="C64" s="47">
        <v>0.1724385688</v>
      </c>
      <c r="D64" s="46">
        <v>0.16160683370000001</v>
      </c>
      <c r="E64" s="41">
        <f t="shared" si="10"/>
        <v>39.265699160506365</v>
      </c>
      <c r="F64" s="41">
        <f t="shared" si="10"/>
        <v>-6.2815037119468311</v>
      </c>
      <c r="G64" s="42" t="s">
        <v>118</v>
      </c>
      <c r="H64" s="43" t="str">
        <f t="shared" si="12"/>
        <v>Yes</v>
      </c>
      <c r="I64" s="43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41</v>
      </c>
      <c r="B65" s="46">
        <v>0</v>
      </c>
      <c r="C65" s="47">
        <v>4.3109642199999999E-2</v>
      </c>
      <c r="D65" s="46">
        <v>3.46300358E-2</v>
      </c>
      <c r="E65" s="41" t="str">
        <f t="shared" si="10"/>
        <v>Div by 0</v>
      </c>
      <c r="F65" s="41">
        <f t="shared" si="10"/>
        <v>-19.66986030795681</v>
      </c>
      <c r="G65" s="42" t="s">
        <v>118</v>
      </c>
      <c r="H65" s="43" t="str">
        <f t="shared" si="12"/>
        <v>N/A</v>
      </c>
      <c r="I65" s="43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42</v>
      </c>
      <c r="B66" s="46">
        <v>0.92864881600000004</v>
      </c>
      <c r="C66" s="47">
        <v>1.0058916511</v>
      </c>
      <c r="D66" s="46">
        <v>1.0619877641</v>
      </c>
      <c r="E66" s="41">
        <f t="shared" si="10"/>
        <v>8.3177659594410081</v>
      </c>
      <c r="F66" s="41">
        <f t="shared" si="10"/>
        <v>5.5767550052389483</v>
      </c>
      <c r="G66" s="42" t="s">
        <v>118</v>
      </c>
      <c r="H66" s="43" t="str">
        <f t="shared" si="12"/>
        <v>Yes</v>
      </c>
      <c r="I66" s="43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43</v>
      </c>
      <c r="B67" s="46">
        <v>0.41789196719999999</v>
      </c>
      <c r="C67" s="47">
        <v>4.4690329069999999</v>
      </c>
      <c r="D67" s="46">
        <v>3.4976336142000002</v>
      </c>
      <c r="E67" s="41">
        <f t="shared" si="10"/>
        <v>969.42302264000068</v>
      </c>
      <c r="F67" s="41">
        <f t="shared" si="10"/>
        <v>-21.736230477928764</v>
      </c>
      <c r="G67" s="42" t="s">
        <v>118</v>
      </c>
      <c r="H67" s="43" t="str">
        <f t="shared" si="12"/>
        <v>Yes</v>
      </c>
      <c r="I67" s="43" t="str">
        <f t="shared" si="11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44</v>
      </c>
      <c r="B68" s="46">
        <v>4.6432440800000002E-2</v>
      </c>
      <c r="C68" s="47">
        <v>4.3109642199999999E-2</v>
      </c>
      <c r="D68" s="46">
        <v>4.6173380999999999E-2</v>
      </c>
      <c r="E68" s="41">
        <f t="shared" si="10"/>
        <v>-7.1562005846567578</v>
      </c>
      <c r="F68" s="41">
        <f t="shared" si="10"/>
        <v>7.106852768079805</v>
      </c>
      <c r="G68" s="42" t="s">
        <v>118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45</v>
      </c>
      <c r="B69" s="46">
        <v>0.99055873699999997</v>
      </c>
      <c r="C69" s="47">
        <v>1.7674953298</v>
      </c>
      <c r="D69" s="46">
        <v>1.6391550270999999</v>
      </c>
      <c r="E69" s="41">
        <f t="shared" si="10"/>
        <v>78.434176972990556</v>
      </c>
      <c r="F69" s="41">
        <f t="shared" si="10"/>
        <v>-7.2611395649074977</v>
      </c>
      <c r="G69" s="42" t="s">
        <v>118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46</v>
      </c>
      <c r="B70" s="46">
        <v>0.8667388949</v>
      </c>
      <c r="C70" s="47">
        <v>0.1005891651</v>
      </c>
      <c r="D70" s="46">
        <v>9.2346762099999993E-2</v>
      </c>
      <c r="E70" s="41">
        <f t="shared" si="10"/>
        <v>-88.394525076481585</v>
      </c>
      <c r="F70" s="41">
        <f t="shared" si="10"/>
        <v>-8.1941260689517428</v>
      </c>
      <c r="G70" s="42" t="s">
        <v>118</v>
      </c>
      <c r="H70" s="43" t="str">
        <f t="shared" si="12"/>
        <v>Yes</v>
      </c>
      <c r="I70" s="43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87</v>
      </c>
      <c r="B71" s="46">
        <v>7.8935149357999999</v>
      </c>
      <c r="C71" s="47">
        <v>8.9668055755000005</v>
      </c>
      <c r="D71" s="46">
        <v>8.7613990533999999</v>
      </c>
      <c r="E71" s="41">
        <f t="shared" si="10"/>
        <v>13.597119260929398</v>
      </c>
      <c r="F71" s="41">
        <f t="shared" si="10"/>
        <v>-2.290743569384762</v>
      </c>
      <c r="G71" s="42" t="s">
        <v>118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88</v>
      </c>
      <c r="B72" s="46">
        <v>0.95960377649999995</v>
      </c>
      <c r="C72" s="47">
        <v>1.063371174</v>
      </c>
      <c r="D72" s="46">
        <v>0.84266420409999998</v>
      </c>
      <c r="E72" s="41">
        <f t="shared" si="10"/>
        <v>10.813567020179404</v>
      </c>
      <c r="F72" s="41">
        <f t="shared" si="10"/>
        <v>-20.755402750836655</v>
      </c>
      <c r="G72" s="42" t="s">
        <v>118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89</v>
      </c>
      <c r="B73" s="46">
        <v>3.1728834546</v>
      </c>
      <c r="C73" s="47">
        <v>5.0294582554999998</v>
      </c>
      <c r="D73" s="46">
        <v>4.7674015929999998</v>
      </c>
      <c r="E73" s="41">
        <f t="shared" si="10"/>
        <v>58.513803846414994</v>
      </c>
      <c r="F73" s="41">
        <f t="shared" si="10"/>
        <v>-5.2104351838177818</v>
      </c>
      <c r="G73" s="42" t="s">
        <v>118</v>
      </c>
      <c r="H73" s="43" t="str">
        <f t="shared" si="12"/>
        <v>Yes</v>
      </c>
      <c r="I73" s="43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90</v>
      </c>
      <c r="B74" s="46">
        <v>0.40241448689999998</v>
      </c>
      <c r="C74" s="47">
        <v>2.8164966230999999</v>
      </c>
      <c r="D74" s="46">
        <v>2.4356458501999998</v>
      </c>
      <c r="E74" s="41">
        <f t="shared" si="10"/>
        <v>599.89941087779459</v>
      </c>
      <c r="F74" s="41">
        <f t="shared" si="10"/>
        <v>-13.522145554032784</v>
      </c>
      <c r="G74" s="42" t="s">
        <v>118</v>
      </c>
      <c r="H74" s="43" t="str">
        <f t="shared" si="12"/>
        <v>Yes</v>
      </c>
      <c r="I74" s="43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47</v>
      </c>
      <c r="B75" s="46">
        <v>0.41789196719999999</v>
      </c>
      <c r="C75" s="47">
        <v>0.80471332090000003</v>
      </c>
      <c r="D75" s="46">
        <v>1.1312478356</v>
      </c>
      <c r="E75" s="41">
        <f t="shared" si="10"/>
        <v>92.564917266014405</v>
      </c>
      <c r="F75" s="41">
        <f t="shared" si="10"/>
        <v>40.577744423914872</v>
      </c>
      <c r="G75" s="42" t="s">
        <v>118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91</v>
      </c>
      <c r="B76" s="46">
        <v>0</v>
      </c>
      <c r="C76" s="47">
        <v>0</v>
      </c>
      <c r="D76" s="46">
        <v>0</v>
      </c>
      <c r="E76" s="41" t="str">
        <f t="shared" si="10"/>
        <v>Div by 0</v>
      </c>
      <c r="F76" s="41" t="str">
        <f t="shared" si="10"/>
        <v>Div by 0</v>
      </c>
      <c r="G76" s="42" t="s">
        <v>118</v>
      </c>
      <c r="H76" s="43" t="str">
        <f t="shared" si="12"/>
        <v>N/A</v>
      </c>
      <c r="I76" s="43" t="str">
        <f t="shared" si="11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116</v>
      </c>
      <c r="B77" s="46">
        <v>1.5477480300000001E-2</v>
      </c>
      <c r="C77" s="47">
        <v>0</v>
      </c>
      <c r="D77" s="46">
        <v>0</v>
      </c>
      <c r="E77" s="41">
        <f t="shared" si="10"/>
        <v>-100</v>
      </c>
      <c r="F77" s="41" t="str">
        <f t="shared" si="10"/>
        <v>Div by 0</v>
      </c>
      <c r="G77" s="42" t="s">
        <v>118</v>
      </c>
      <c r="H77" s="43" t="str">
        <f t="shared" si="12"/>
        <v>Yes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48</v>
      </c>
      <c r="B78" s="46">
        <v>22.720941030999999</v>
      </c>
      <c r="C78" s="47">
        <v>11.208506969</v>
      </c>
      <c r="D78" s="46">
        <v>12.455269537</v>
      </c>
      <c r="E78" s="41">
        <f t="shared" si="10"/>
        <v>-50.668825935918164</v>
      </c>
      <c r="F78" s="41">
        <f t="shared" si="10"/>
        <v>11.123359885917376</v>
      </c>
      <c r="G78" s="42" t="s">
        <v>118</v>
      </c>
      <c r="H78" s="43" t="str">
        <f t="shared" si="12"/>
        <v>No</v>
      </c>
      <c r="I78" s="43" t="str">
        <f t="shared" si="11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49</v>
      </c>
      <c r="B79" s="46">
        <v>0.2166847237</v>
      </c>
      <c r="C79" s="47">
        <v>0.47420606409999999</v>
      </c>
      <c r="D79" s="46">
        <v>0.57716726309999999</v>
      </c>
      <c r="E79" s="41">
        <f t="shared" si="10"/>
        <v>118.84609860939634</v>
      </c>
      <c r="F79" s="41">
        <f t="shared" si="10"/>
        <v>21.712332843193604</v>
      </c>
      <c r="G79" s="42" t="s">
        <v>118</v>
      </c>
      <c r="H79" s="43" t="str">
        <f t="shared" si="12"/>
        <v>Yes</v>
      </c>
      <c r="I79" s="43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50</v>
      </c>
      <c r="B80" s="46">
        <v>12.892741062000001</v>
      </c>
      <c r="C80" s="47">
        <v>1.5663169995999999</v>
      </c>
      <c r="D80" s="46">
        <v>1.7315017892</v>
      </c>
      <c r="E80" s="41">
        <f t="shared" si="10"/>
        <v>-87.851171507534929</v>
      </c>
      <c r="F80" s="41">
        <f t="shared" si="10"/>
        <v>10.54606376884017</v>
      </c>
      <c r="G80" s="42" t="s">
        <v>118</v>
      </c>
      <c r="H80" s="43" t="str">
        <f t="shared" si="12"/>
        <v>No</v>
      </c>
      <c r="I80" s="43" t="str">
        <f t="shared" si="11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45" customFormat="1" ht="15.75" customHeight="1">
      <c r="A81" s="38" t="s">
        <v>51</v>
      </c>
      <c r="B81" s="46">
        <v>7.7387401300000005E-2</v>
      </c>
      <c r="C81" s="47">
        <v>1.43698807E-2</v>
      </c>
      <c r="D81" s="46">
        <v>0.1154334526</v>
      </c>
      <c r="E81" s="41">
        <f t="shared" si="10"/>
        <v>-81.431240152006495</v>
      </c>
      <c r="F81" s="41">
        <f t="shared" si="10"/>
        <v>703.30139831988993</v>
      </c>
      <c r="G81" s="42" t="s">
        <v>118</v>
      </c>
      <c r="H81" s="43" t="str">
        <f t="shared" si="12"/>
        <v>Yes</v>
      </c>
      <c r="I81" s="43" t="str">
        <f t="shared" si="11"/>
        <v>Yes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52</v>
      </c>
      <c r="B82" s="46">
        <v>1.8882525925</v>
      </c>
      <c r="C82" s="47">
        <v>0.93404224739999997</v>
      </c>
      <c r="D82" s="46">
        <v>2.8050328984999999</v>
      </c>
      <c r="E82" s="41">
        <f t="shared" si="10"/>
        <v>-50.534041308353189</v>
      </c>
      <c r="F82" s="41">
        <f t="shared" si="10"/>
        <v>200.31113756450412</v>
      </c>
      <c r="G82" s="42" t="s">
        <v>118</v>
      </c>
      <c r="H82" s="43" t="str">
        <f t="shared" si="12"/>
        <v>Yes</v>
      </c>
      <c r="I82" s="43" t="str">
        <f t="shared" si="11"/>
        <v>Yes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53</v>
      </c>
      <c r="B83" s="46">
        <v>0.3559820461</v>
      </c>
      <c r="C83" s="47">
        <v>0.33050725679999998</v>
      </c>
      <c r="D83" s="46">
        <v>0.61179729890000001</v>
      </c>
      <c r="E83" s="41">
        <f t="shared" si="10"/>
        <v>-7.156200594690616</v>
      </c>
      <c r="F83" s="41">
        <f t="shared" si="10"/>
        <v>85.108582735360997</v>
      </c>
      <c r="G83" s="42" t="s">
        <v>118</v>
      </c>
      <c r="H83" s="43" t="str">
        <f t="shared" si="12"/>
        <v>Yes</v>
      </c>
      <c r="I83" s="43" t="str">
        <f t="shared" si="11"/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54</v>
      </c>
      <c r="B84" s="46">
        <v>0</v>
      </c>
      <c r="C84" s="47">
        <v>0</v>
      </c>
      <c r="D84" s="46">
        <v>0</v>
      </c>
      <c r="E84" s="41" t="str">
        <f t="shared" si="10"/>
        <v>Div by 0</v>
      </c>
      <c r="F84" s="41" t="str">
        <f t="shared" si="10"/>
        <v>Div by 0</v>
      </c>
      <c r="G84" s="42" t="s">
        <v>118</v>
      </c>
      <c r="H84" s="43" t="str">
        <f t="shared" si="12"/>
        <v>N/A</v>
      </c>
      <c r="I84" s="43" t="str">
        <f t="shared" si="11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55</v>
      </c>
      <c r="B85" s="46">
        <v>0.75839653299999998</v>
      </c>
      <c r="C85" s="47">
        <v>0.70412415579999998</v>
      </c>
      <c r="D85" s="46">
        <v>0.63488398940000002</v>
      </c>
      <c r="E85" s="41">
        <f t="shared" si="10"/>
        <v>-7.1562005940762914</v>
      </c>
      <c r="F85" s="41">
        <f t="shared" si="10"/>
        <v>-9.8335166929945519</v>
      </c>
      <c r="G85" s="42" t="s">
        <v>118</v>
      </c>
      <c r="H85" s="43" t="str">
        <f t="shared" si="12"/>
        <v>Yes</v>
      </c>
      <c r="I85" s="43" t="str">
        <f t="shared" si="11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45" customFormat="1" ht="15.75" customHeight="1">
      <c r="A86" s="38" t="s">
        <v>56</v>
      </c>
      <c r="B86" s="46">
        <v>9.2864881600000004E-2</v>
      </c>
      <c r="C86" s="47">
        <v>0.27302773390000001</v>
      </c>
      <c r="D86" s="46">
        <v>0.2308669052</v>
      </c>
      <c r="E86" s="41">
        <f t="shared" si="10"/>
        <v>194.00536477935918</v>
      </c>
      <c r="F86" s="41">
        <f t="shared" si="10"/>
        <v>-15.4419582574135</v>
      </c>
      <c r="G86" s="42" t="s">
        <v>118</v>
      </c>
      <c r="H86" s="43" t="str">
        <f t="shared" si="12"/>
        <v>Yes</v>
      </c>
      <c r="I86" s="43" t="str">
        <f t="shared" si="11"/>
        <v>Yes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</row>
    <row r="87" spans="1:33" s="45" customFormat="1" ht="15.75" customHeight="1">
      <c r="A87" s="38" t="s">
        <v>57</v>
      </c>
      <c r="B87" s="46">
        <v>0</v>
      </c>
      <c r="C87" s="47">
        <v>1.43698807E-2</v>
      </c>
      <c r="D87" s="46">
        <v>1.1543345300000001E-2</v>
      </c>
      <c r="E87" s="41" t="str">
        <f t="shared" si="10"/>
        <v>Div by 0</v>
      </c>
      <c r="F87" s="41">
        <f t="shared" si="10"/>
        <v>-19.669859889650997</v>
      </c>
      <c r="G87" s="42" t="s">
        <v>118</v>
      </c>
      <c r="H87" s="43" t="str">
        <f t="shared" si="12"/>
        <v>N/A</v>
      </c>
      <c r="I87" s="43" t="str">
        <f t="shared" si="11"/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58</v>
      </c>
      <c r="B88" s="46">
        <v>5.4171180932</v>
      </c>
      <c r="C88" s="47">
        <v>5.9347607414999999</v>
      </c>
      <c r="D88" s="46">
        <v>4.9982684981999999</v>
      </c>
      <c r="E88" s="41">
        <f t="shared" si="10"/>
        <v>9.5556832875728954</v>
      </c>
      <c r="F88" s="41">
        <f t="shared" si="10"/>
        <v>-15.779780922782464</v>
      </c>
      <c r="G88" s="42" t="s">
        <v>118</v>
      </c>
      <c r="H88" s="43" t="str">
        <f t="shared" si="12"/>
        <v>Yes</v>
      </c>
      <c r="I88" s="43" t="str">
        <f t="shared" si="11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59</v>
      </c>
      <c r="B89" s="46">
        <v>1.0215136976000001</v>
      </c>
      <c r="C89" s="47">
        <v>0.96278200889999999</v>
      </c>
      <c r="D89" s="46">
        <v>0.73877409670000005</v>
      </c>
      <c r="E89" s="41">
        <f t="shared" si="10"/>
        <v>-5.7494763739328745</v>
      </c>
      <c r="F89" s="41">
        <f t="shared" si="10"/>
        <v>-23.266732253953727</v>
      </c>
      <c r="G89" s="42" t="s">
        <v>118</v>
      </c>
      <c r="H89" s="43" t="str">
        <f t="shared" si="12"/>
        <v>Yes</v>
      </c>
      <c r="I89" s="43" t="str">
        <f t="shared" si="11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60</v>
      </c>
      <c r="B90" s="46">
        <v>0</v>
      </c>
      <c r="C90" s="47">
        <v>0</v>
      </c>
      <c r="D90" s="46">
        <v>0</v>
      </c>
      <c r="E90" s="41" t="str">
        <f t="shared" si="10"/>
        <v>Div by 0</v>
      </c>
      <c r="F90" s="41" t="str">
        <f t="shared" si="10"/>
        <v>Div by 0</v>
      </c>
      <c r="G90" s="42" t="s">
        <v>120</v>
      </c>
      <c r="H90" s="43" t="str">
        <f t="shared" si="12"/>
        <v>N/A</v>
      </c>
      <c r="I90" s="43" t="str">
        <f t="shared" si="11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59" customFormat="1" ht="15.75" customHeight="1">
      <c r="A91" s="31" t="s">
        <v>61</v>
      </c>
      <c r="B91" s="56"/>
      <c r="C91" s="56"/>
      <c r="D91" s="56"/>
      <c r="E91" s="33"/>
      <c r="F91" s="33"/>
      <c r="G91" s="57"/>
      <c r="H91" s="58"/>
      <c r="I91" s="58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s="45" customFormat="1" ht="15.75" customHeight="1">
      <c r="A92" s="38" t="s">
        <v>92</v>
      </c>
      <c r="B92" s="39">
        <v>5551</v>
      </c>
      <c r="C92" s="40">
        <v>6115</v>
      </c>
      <c r="D92" s="39">
        <v>7448</v>
      </c>
      <c r="E92" s="41">
        <f t="shared" ref="E92:F95" si="13">IFERROR((C92-B92)*100/B92,"Div by 0")</f>
        <v>10.160331471806881</v>
      </c>
      <c r="F92" s="41">
        <f t="shared" si="13"/>
        <v>21.798855273916597</v>
      </c>
      <c r="G92" s="42" t="s">
        <v>118</v>
      </c>
      <c r="H92" s="43" t="str">
        <f>IF(E92="Div by 0","N/A",IF(G92="N/A","N/A",IF(AND((ABS(E92)&gt;ABS(VALUE(MID(G92,1,2)))),(B92&gt;=10)),"No",IF(AND((ABS(E92)&gt;ABS(VALUE(MID(G92,1,2)))),(C92&gt;=10)),"No","Yes"))))</f>
        <v>Yes</v>
      </c>
      <c r="I92" s="43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</row>
    <row r="93" spans="1:33" s="45" customFormat="1" ht="15.75" customHeight="1">
      <c r="A93" s="38" t="s">
        <v>62</v>
      </c>
      <c r="B93" s="46">
        <v>14.700054044</v>
      </c>
      <c r="C93" s="47">
        <v>14.505314800000001</v>
      </c>
      <c r="D93" s="46">
        <v>15.682062299</v>
      </c>
      <c r="E93" s="41">
        <f t="shared" si="13"/>
        <v>-1.3247518915039922</v>
      </c>
      <c r="F93" s="41">
        <f t="shared" si="13"/>
        <v>8.1125264444450345</v>
      </c>
      <c r="G93" s="42" t="s">
        <v>118</v>
      </c>
      <c r="H93" s="43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3" t="str">
        <f t="shared" si="14"/>
        <v>Yes</v>
      </c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</row>
    <row r="94" spans="1:33" s="45" customFormat="1" ht="15.75" customHeight="1">
      <c r="A94" s="38" t="s">
        <v>63</v>
      </c>
      <c r="B94" s="46">
        <v>76.400648532000005</v>
      </c>
      <c r="C94" s="47">
        <v>79.509403106999997</v>
      </c>
      <c r="D94" s="46">
        <v>78.249194415000005</v>
      </c>
      <c r="E94" s="41">
        <f t="shared" si="13"/>
        <v>4.0690159504312406</v>
      </c>
      <c r="F94" s="41">
        <f t="shared" si="13"/>
        <v>-1.5849806975711573</v>
      </c>
      <c r="G94" s="42" t="s">
        <v>118</v>
      </c>
      <c r="H94" s="43" t="str">
        <f t="shared" si="15"/>
        <v>Yes</v>
      </c>
      <c r="I94" s="43" t="str">
        <f t="shared" si="14"/>
        <v>Yes</v>
      </c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</row>
    <row r="95" spans="1:33" s="45" customFormat="1" ht="15.75" customHeight="1">
      <c r="A95" s="38" t="s">
        <v>64</v>
      </c>
      <c r="B95" s="46">
        <v>8.8992974239000002</v>
      </c>
      <c r="C95" s="47">
        <v>5.9852820932000004</v>
      </c>
      <c r="D95" s="46">
        <v>6.0687432868000002</v>
      </c>
      <c r="E95" s="41">
        <f t="shared" si="13"/>
        <v>-32.744330163346433</v>
      </c>
      <c r="F95" s="41">
        <f t="shared" si="13"/>
        <v>1.3944404340577659</v>
      </c>
      <c r="G95" s="42" t="s">
        <v>120</v>
      </c>
      <c r="H95" s="43" t="str">
        <f t="shared" si="15"/>
        <v>N/A</v>
      </c>
      <c r="I95" s="43" t="str">
        <f t="shared" si="14"/>
        <v>N/A</v>
      </c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</row>
    <row r="96" spans="1:33" s="37" customFormat="1" ht="15.75" customHeight="1">
      <c r="A96" s="31" t="s">
        <v>93</v>
      </c>
      <c r="B96" s="56"/>
      <c r="C96" s="56"/>
      <c r="D96" s="56"/>
      <c r="E96" s="33"/>
      <c r="F96" s="33"/>
      <c r="G96" s="57"/>
      <c r="H96" s="58"/>
      <c r="I96" s="58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</row>
    <row r="97" spans="1:33" s="45" customFormat="1" ht="15.75" customHeight="1">
      <c r="A97" s="38" t="s">
        <v>94</v>
      </c>
      <c r="B97" s="39">
        <v>887</v>
      </c>
      <c r="C97" s="40">
        <v>927</v>
      </c>
      <c r="D97" s="39">
        <v>1328</v>
      </c>
      <c r="E97" s="41">
        <f t="shared" ref="E97:F100" si="16">IFERROR((C97-B97)*100/B97,"Div by 0")</f>
        <v>4.5095828635851181</v>
      </c>
      <c r="F97" s="41">
        <f t="shared" si="16"/>
        <v>43.257820927723841</v>
      </c>
      <c r="G97" s="42" t="s">
        <v>118</v>
      </c>
      <c r="H97" s="43" t="str">
        <f>IF(E97="Div by 0","N/A",IF(G97="N/A","N/A",IF(AND((ABS(E97)&gt;ABS(VALUE(MID(G97,1,2)))),(B97&gt;=10)),"No",IF(AND((ABS(E97)&gt;ABS(VALUE(MID(G97,1,2)))),(C97&gt;=10)),"No","Yes"))))</f>
        <v>Yes</v>
      </c>
      <c r="I97" s="43" t="str">
        <f t="shared" ref="I97:I100" si="17">IF(F97="Div by 0","N/A",IF(G97="N/A","N/A",IF(AND((ABS(F97)&gt;ABS(VALUE(MID(G97,1,2)))),(C97&gt;=10)),"No",IF(AND((ABS(F97)&gt;ABS(VALUE(MID(G97,1,2)))),(D97&gt;=10)),"No","Yes"))))</f>
        <v>No</v>
      </c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</row>
    <row r="98" spans="1:33" s="45" customFormat="1" ht="15.75" customHeight="1">
      <c r="A98" s="38" t="s">
        <v>65</v>
      </c>
      <c r="B98" s="46">
        <v>17.700112740000002</v>
      </c>
      <c r="C98" s="47">
        <v>17.259978425</v>
      </c>
      <c r="D98" s="46">
        <v>16.340361445999999</v>
      </c>
      <c r="E98" s="41">
        <f t="shared" si="16"/>
        <v>-2.4866187095258105</v>
      </c>
      <c r="F98" s="41">
        <f t="shared" si="16"/>
        <v>-5.3280308720895784</v>
      </c>
      <c r="G98" s="42" t="s">
        <v>118</v>
      </c>
      <c r="H98" s="43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3" t="str">
        <f t="shared" si="17"/>
        <v>Yes</v>
      </c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</row>
    <row r="99" spans="1:33" s="45" customFormat="1" ht="15.75" customHeight="1">
      <c r="A99" s="38" t="s">
        <v>66</v>
      </c>
      <c r="B99" s="46">
        <v>55.242390079000003</v>
      </c>
      <c r="C99" s="47">
        <v>66.235167206</v>
      </c>
      <c r="D99" s="46">
        <v>67.695783133000006</v>
      </c>
      <c r="E99" s="41">
        <f t="shared" si="16"/>
        <v>19.899170023743817</v>
      </c>
      <c r="F99" s="41">
        <f t="shared" si="16"/>
        <v>2.2051970103091918</v>
      </c>
      <c r="G99" s="42" t="s">
        <v>118</v>
      </c>
      <c r="H99" s="43" t="str">
        <f t="shared" si="18"/>
        <v>Yes</v>
      </c>
      <c r="I99" s="43" t="str">
        <f t="shared" si="17"/>
        <v>Yes</v>
      </c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</row>
    <row r="100" spans="1:33" s="45" customFormat="1" ht="15.75" customHeight="1">
      <c r="A100" s="38" t="s">
        <v>64</v>
      </c>
      <c r="B100" s="46">
        <v>27.057497181999999</v>
      </c>
      <c r="C100" s="47">
        <v>16.504854369</v>
      </c>
      <c r="D100" s="46">
        <v>15.963855422</v>
      </c>
      <c r="E100" s="41">
        <f t="shared" si="16"/>
        <v>-39.000809062340565</v>
      </c>
      <c r="F100" s="41">
        <f t="shared" si="16"/>
        <v>-3.2778171494570931</v>
      </c>
      <c r="G100" s="42" t="s">
        <v>120</v>
      </c>
      <c r="H100" s="43" t="str">
        <f t="shared" si="18"/>
        <v>N/A</v>
      </c>
      <c r="I100" s="43" t="str">
        <f t="shared" si="17"/>
        <v>N/A</v>
      </c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</row>
    <row r="101" spans="1:33" s="45" customFormat="1" ht="15.75" customHeight="1">
      <c r="A101" s="45" t="s">
        <v>129</v>
      </c>
      <c r="B101" s="66"/>
      <c r="C101" s="66"/>
      <c r="D101" s="66"/>
      <c r="E101" s="67"/>
      <c r="F101" s="67"/>
      <c r="G101" s="68"/>
      <c r="H101" s="69"/>
      <c r="I101" s="69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</row>
    <row r="102" spans="1:33" ht="38.25" customHeight="1">
      <c r="A102" s="21" t="s">
        <v>135</v>
      </c>
      <c r="B102" s="22"/>
      <c r="C102" s="22"/>
      <c r="D102" s="22"/>
      <c r="E102" s="22"/>
      <c r="F102" s="22"/>
      <c r="G102" s="22"/>
      <c r="H102" s="22"/>
      <c r="I102" s="23"/>
    </row>
    <row r="103" spans="1:33" ht="36" customHeight="1">
      <c r="A103" s="21" t="s">
        <v>136</v>
      </c>
      <c r="B103" s="22"/>
      <c r="C103" s="22"/>
      <c r="D103" s="22"/>
      <c r="E103" s="22"/>
      <c r="F103" s="22"/>
      <c r="G103" s="22"/>
      <c r="H103" s="22"/>
      <c r="I103" s="19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2013-05-15T00:35:33Z</cp:lastPrinted>
  <dcterms:created xsi:type="dcterms:W3CDTF">2010-06-23T15:28:17Z</dcterms:created>
  <dcterms:modified xsi:type="dcterms:W3CDTF">2013-05-31T16:27:42Z</dcterms:modified>
</cp:coreProperties>
</file>