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<sst xmlns="http://schemas.openxmlformats.org/spreadsheetml/2006/main" count="1332" uniqueCount="136">
  <si>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</si>
  <si>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</si>
  <si>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</si>
  <si>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</si>
  <si>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</si>
  <si>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</si>
  <si>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</si>
  <si>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</si>
  <si>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</si>
  <si>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</si>
  <si>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</si>
  <si>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</si>
  <si>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</si>
  <si>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</si>
  <si>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</si>
  <si>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</si>
  <si>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</si>
  <si>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</si>
  <si>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</si>
  <si>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</si>
  <si>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</si>
  <si>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</si>
  <si>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</si>
  <si>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</si>
  <si>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</si>
  <si>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</si>
  <si>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</si>
  <si>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</si>
  <si>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</si>
  <si>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</si>
  <si>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</si>
  <si>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</si>
  <si>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</si>
  <si>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</si>
  <si>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</si>
  <si>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</si>
  <si>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</si>
  <si>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</si>
  <si>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</si>
  <si>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</si>
  <si>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</si>
  <si>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</si>
  <si>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</si>
  <si>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</si>
  <si>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</si>
  <si>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</si>
  <si>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</si>
  <si>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</si>
  <si>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</si>
  <si>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</si>
  <si>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</si>
  <si>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</si>
  <si>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</si>
  <si>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</si>
  <si>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</si>
  <si>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</si>
  <si>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</si>
  <si>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</si>
  <si>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</si>
  <si>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</si>
  <si>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</si>
  <si>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</si>
  <si>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</si>
  <si>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</si>
  <si>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</si>
  <si>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</si>
  <si>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</si>
  <si>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</si>
  <si>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</si>
  <si>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</si>
  <si>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</si>
  <si>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</si>
  <si>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</si>
  <si>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</si>
  <si>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</si>
  <si>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</si>
  <si>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</si>
  <si>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</si>
  <si>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</si>
  <si>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</si>
  <si>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</si>
  <si>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</si>
  <si>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</si>
  <si>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</si>
  <si>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</si>
  <si>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</si>
  <si>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</si>
  <si>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</si>
  <si>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</si>
  <si>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</si>
  <si>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</si>
  <si>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</si>
  <si>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</si>
  <si>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</si>
  <si>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</si>
  <si>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</si>
  <si>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</si>
  <si>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</si>
  <si>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</si>
  <si>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</si>
  <si>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</si>
  <si>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</si>
  <si>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</si>
  <si>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</si>
  <si>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</si>
  <si>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</si>
  <si>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</si>
  <si>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</si>
  <si>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</si>
  <si>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</si>
  <si>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</si>
  <si>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</si>
  <si>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</si>
  <si>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</si>
  <si>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</si>
  <si>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</si>
  <si>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</si>
  <si>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</si>
  <si>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</si>
  <si>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</si>
  <si>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</si>
  <si>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</si>
  <si>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</si>
  <si>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</si>
  <si>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</si>
  <si>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</si>
  <si>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</si>
  <si>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</si>
  <si>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</si>
  <si>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</si>
  <si>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</si>
  <si>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</si>
  <si>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</si>
  <si>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</si>
  <si>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NY</t>
  </si>
  <si>
    <t>Produced: 02/28/2013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</si>
</sst>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tabSelected="1" zoomScale="75" zoomScaleNormal="75" workbookViewId="0">
      <selection activeCell="G5" sqref="G5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 t="s">
        <v>95</v>
      </c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2775</v>
      </c>
      <c r="C7" s="64">
        <v>2381</v>
      </c>
      <c r="D7" s="36">
        <f>IFERROR((C7-B7)*100/B7,"Div by 0")</f>
        <v>-14.198198198198199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7">
        <v>46.883000000000003</v>
      </c>
      <c r="C8" s="67">
        <v>48.802999999999997</v>
      </c>
      <c r="D8" s="36">
        <f t="shared" ref="D8:D71" si="0">IFERROR((C8-B8)*100/B8,"Div by 0")</f>
        <v>4.0953010686176112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53.116999999999997</v>
      </c>
      <c r="C9" s="67">
        <v>51.197000000000003</v>
      </c>
      <c r="D9" s="36">
        <f t="shared" si="0"/>
        <v>-3.6146619726264562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30.486000000000001</v>
      </c>
      <c r="C10" s="67">
        <v>24.443999999999999</v>
      </c>
      <c r="D10" s="36">
        <f t="shared" si="0"/>
        <v>-19.818933280850231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79.171000000000006</v>
      </c>
      <c r="C11" s="67">
        <v>85.93</v>
      </c>
      <c r="D11" s="36">
        <f t="shared" si="0"/>
        <v>8.5372169102322832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3.387</v>
      </c>
      <c r="C12" s="67">
        <v>3.2759999999999998</v>
      </c>
      <c r="D12" s="36">
        <f t="shared" si="0"/>
        <v>-3.2772364924712196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88.576999999999998</v>
      </c>
      <c r="C13" s="67">
        <v>87.358000000000004</v>
      </c>
      <c r="D13" s="36">
        <f t="shared" si="0"/>
        <v>-1.3762037549250867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87.748000000000005</v>
      </c>
      <c r="C14" s="67">
        <v>87.316000000000003</v>
      </c>
      <c r="D14" s="36">
        <f t="shared" si="0"/>
        <v>-0.4923189132515865</v>
      </c>
      <c r="E14" s="52" t="s">
        <v>127</v>
      </c>
      <c r="F14" s="53" t="str">
        <f t="shared" si="1"/>
        <v>Yes</v>
      </c>
    </row>
    <row r="15" spans="1:30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1569.325</v>
      </c>
      <c r="C16" s="67">
        <v>1827.2940000000001</v>
      </c>
      <c r="D16" s="36">
        <f t="shared" si="0"/>
        <v>16.438213881764455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98</v>
      </c>
      <c r="B17" s="66">
        <v>610.31500000000005</v>
      </c>
      <c r="C17" s="67">
        <v>685.72699999999998</v>
      </c>
      <c r="D17" s="36">
        <f t="shared" si="0"/>
        <v>12.356242268336828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2458</v>
      </c>
      <c r="C19" s="64">
        <v>2080</v>
      </c>
      <c r="D19" s="36">
        <f t="shared" si="0"/>
        <v>-15.378356387306754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96.867000000000004</v>
      </c>
      <c r="C20" s="67">
        <v>96.635000000000005</v>
      </c>
      <c r="D20" s="36">
        <f t="shared" si="0"/>
        <v>-0.23950364933362167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3.133</v>
      </c>
      <c r="C21" s="67">
        <v>3.3650000000000002</v>
      </c>
      <c r="D21" s="36">
        <f t="shared" si="0"/>
        <v>7.4050430896903991</v>
      </c>
      <c r="E21" s="52" t="s">
        <v>127</v>
      </c>
      <c r="F21" s="53" t="str">
        <f t="shared" si="2"/>
        <v>Yes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0"/>
        <v>Div by 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2435</v>
      </c>
      <c r="C24" s="64">
        <v>2079</v>
      </c>
      <c r="D24" s="36">
        <f t="shared" si="0"/>
        <v>-14.620123203285422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96.837999999999994</v>
      </c>
      <c r="C25" s="71">
        <v>96.632999999999996</v>
      </c>
      <c r="D25" s="36">
        <f t="shared" si="0"/>
        <v>-0.21169375658315776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3.121</v>
      </c>
      <c r="C26" s="67">
        <v>3.319</v>
      </c>
      <c r="D26" s="36">
        <f t="shared" si="0"/>
        <v>6.3441204742069841</v>
      </c>
      <c r="E26" s="52" t="s">
        <v>127</v>
      </c>
      <c r="F26" s="53" t="str">
        <f t="shared" si="3"/>
        <v>Yes</v>
      </c>
    </row>
    <row r="27" spans="1:30" ht="12.75" customHeight="1">
      <c r="A27" s="37" t="s">
        <v>18</v>
      </c>
      <c r="B27" s="67">
        <v>4.1000000000000002E-2</v>
      </c>
      <c r="C27" s="67">
        <v>4.8000000000000001E-2</v>
      </c>
      <c r="D27" s="36">
        <f t="shared" si="0"/>
        <v>17.073170731707314</v>
      </c>
      <c r="E27" s="52" t="s">
        <v>127</v>
      </c>
      <c r="F27" s="53" t="str">
        <f t="shared" si="3"/>
        <v>Yes</v>
      </c>
    </row>
    <row r="28" spans="1:30" ht="12.75" customHeight="1">
      <c r="A28" s="37" t="s">
        <v>19</v>
      </c>
      <c r="B28" s="67">
        <v>0.123</v>
      </c>
      <c r="C28" s="67">
        <v>4.8000000000000001E-2</v>
      </c>
      <c r="D28" s="36">
        <f t="shared" si="0"/>
        <v>-60.975609756097562</v>
      </c>
      <c r="E28" s="52" t="s">
        <v>127</v>
      </c>
      <c r="F28" s="53" t="str">
        <f t="shared" si="3"/>
        <v>Yes</v>
      </c>
    </row>
    <row r="29" spans="1:30" ht="12.75" customHeight="1">
      <c r="A29" s="37" t="s">
        <v>20</v>
      </c>
      <c r="B29" s="67">
        <v>0.37</v>
      </c>
      <c r="C29" s="67">
        <v>0.192</v>
      </c>
      <c r="D29" s="36">
        <f t="shared" si="0"/>
        <v>-48.108108108108112</v>
      </c>
      <c r="E29" s="52" t="s">
        <v>127</v>
      </c>
      <c r="F29" s="53" t="str">
        <f t="shared" si="3"/>
        <v>Yes</v>
      </c>
    </row>
    <row r="30" spans="1:30" ht="12.75" customHeight="1">
      <c r="A30" s="37" t="s">
        <v>21</v>
      </c>
      <c r="B30" s="67">
        <v>0.28699999999999998</v>
      </c>
      <c r="C30" s="67">
        <v>0.14399999999999999</v>
      </c>
      <c r="D30" s="36">
        <f t="shared" si="0"/>
        <v>-49.825783972125436</v>
      </c>
      <c r="E30" s="52" t="s">
        <v>127</v>
      </c>
      <c r="F30" s="53" t="str">
        <f t="shared" si="3"/>
        <v>Yes</v>
      </c>
    </row>
    <row r="31" spans="1:30" ht="12.75" customHeight="1">
      <c r="A31" s="37" t="s">
        <v>22</v>
      </c>
      <c r="B31" s="67">
        <v>0.37</v>
      </c>
      <c r="C31" s="67">
        <v>0.192</v>
      </c>
      <c r="D31" s="36">
        <f t="shared" si="0"/>
        <v>-48.108108108108112</v>
      </c>
      <c r="E31" s="52" t="s">
        <v>127</v>
      </c>
      <c r="F31" s="53" t="str">
        <f t="shared" si="3"/>
        <v>Yes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0"/>
        <v>Div by 0</v>
      </c>
      <c r="E32" s="52" t="s">
        <v>127</v>
      </c>
      <c r="F32" s="53" t="str">
        <f t="shared" si="3"/>
        <v>N/A</v>
      </c>
    </row>
    <row r="33" spans="1:30" ht="12.75" customHeight="1">
      <c r="A33" s="37" t="s">
        <v>24</v>
      </c>
      <c r="B33" s="67">
        <v>0.16400000000000001</v>
      </c>
      <c r="C33" s="67">
        <v>4.8000000000000001E-2</v>
      </c>
      <c r="D33" s="36">
        <f t="shared" si="0"/>
        <v>-70.731707317073173</v>
      </c>
      <c r="E33" s="52" t="s">
        <v>127</v>
      </c>
      <c r="F33" s="53" t="str">
        <f t="shared" si="3"/>
        <v>Yes</v>
      </c>
    </row>
    <row r="34" spans="1:30" ht="12.75" customHeight="1">
      <c r="A34" s="37" t="s">
        <v>25</v>
      </c>
      <c r="B34" s="67">
        <v>0.20499999999999999</v>
      </c>
      <c r="C34" s="67">
        <v>0.14399999999999999</v>
      </c>
      <c r="D34" s="36">
        <f t="shared" si="0"/>
        <v>-29.756097560975611</v>
      </c>
      <c r="E34" s="52" t="s">
        <v>127</v>
      </c>
      <c r="F34" s="53" t="str">
        <f t="shared" si="3"/>
        <v>Yes</v>
      </c>
    </row>
    <row r="35" spans="1:30" ht="12.75" customHeight="1">
      <c r="A35" s="37" t="s">
        <v>26</v>
      </c>
      <c r="B35" s="67">
        <v>0.37</v>
      </c>
      <c r="C35" s="67">
        <v>0.192</v>
      </c>
      <c r="D35" s="36">
        <f t="shared" si="0"/>
        <v>-48.108108108108112</v>
      </c>
      <c r="E35" s="52" t="s">
        <v>127</v>
      </c>
      <c r="F35" s="53" t="str">
        <f t="shared" si="3"/>
        <v>Yes</v>
      </c>
    </row>
    <row r="36" spans="1:30" ht="12.75" customHeight="1">
      <c r="A36" s="37" t="s">
        <v>27</v>
      </c>
      <c r="B36" s="67">
        <v>99.63</v>
      </c>
      <c r="C36" s="67">
        <v>99.23</v>
      </c>
      <c r="D36" s="36">
        <f t="shared" si="0"/>
        <v>-0.40148549633643632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99.423000000000002</v>
      </c>
      <c r="D37" s="36">
        <f t="shared" si="0"/>
        <v>-0.57699999999999818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99.423000000000002</v>
      </c>
      <c r="D38" s="36">
        <f t="shared" si="0"/>
        <v>-0.57699999999999818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99.423000000000002</v>
      </c>
      <c r="D39" s="36">
        <f t="shared" si="0"/>
        <v>-0.57699999999999818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50.841999999999999</v>
      </c>
      <c r="C40" s="67">
        <v>44.877000000000002</v>
      </c>
      <c r="D40" s="36">
        <f t="shared" si="0"/>
        <v>-11.732425947051643</v>
      </c>
      <c r="E40" s="52" t="s">
        <v>127</v>
      </c>
      <c r="F40" s="53" t="str">
        <f t="shared" si="3"/>
        <v>Yes</v>
      </c>
    </row>
    <row r="41" spans="1:30" ht="12.75" customHeight="1">
      <c r="A41" s="37" t="s">
        <v>32</v>
      </c>
      <c r="B41" s="67">
        <v>100</v>
      </c>
      <c r="C41" s="67">
        <v>99.423000000000002</v>
      </c>
      <c r="D41" s="36">
        <f t="shared" si="0"/>
        <v>-0.57699999999999818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98.972999999999999</v>
      </c>
      <c r="C42" s="67">
        <v>98.653000000000006</v>
      </c>
      <c r="D42" s="36">
        <f t="shared" si="0"/>
        <v>-0.32332050155092112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0.37</v>
      </c>
      <c r="C43" s="67">
        <v>0.192</v>
      </c>
      <c r="D43" s="36">
        <f t="shared" si="0"/>
        <v>-48.108108108108112</v>
      </c>
      <c r="E43" s="52" t="s">
        <v>127</v>
      </c>
      <c r="F43" s="53" t="str">
        <f t="shared" si="3"/>
        <v>Yes</v>
      </c>
    </row>
    <row r="44" spans="1:30" ht="12.75" customHeight="1">
      <c r="A44" s="37" t="s">
        <v>35</v>
      </c>
      <c r="B44" s="67">
        <v>99.63</v>
      </c>
      <c r="C44" s="67">
        <v>99.23</v>
      </c>
      <c r="D44" s="36">
        <f t="shared" si="0"/>
        <v>-0.40148549633643632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0</v>
      </c>
      <c r="C46" s="64">
        <v>0</v>
      </c>
      <c r="D46" s="36" t="str">
        <f t="shared" si="0"/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2410</v>
      </c>
      <c r="C48" s="64">
        <v>2051</v>
      </c>
      <c r="D48" s="36">
        <f t="shared" si="0"/>
        <v>-14.896265560165975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1.7010000000000001</v>
      </c>
      <c r="C49" s="67">
        <v>0.878</v>
      </c>
      <c r="D49" s="36">
        <f t="shared" si="0"/>
        <v>-48.383303938859498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1.286</v>
      </c>
      <c r="C50" s="71">
        <v>0.53600000000000003</v>
      </c>
      <c r="D50" s="36">
        <f t="shared" si="0"/>
        <v>-58.320373250388798</v>
      </c>
      <c r="E50" s="52" t="s">
        <v>127</v>
      </c>
      <c r="F50" s="53" t="str">
        <f t="shared" si="4"/>
        <v>Yes</v>
      </c>
    </row>
    <row r="51" spans="1:6" ht="12.75" customHeight="1">
      <c r="A51" s="37" t="s">
        <v>86</v>
      </c>
      <c r="B51" s="67">
        <v>0.124</v>
      </c>
      <c r="C51" s="67">
        <v>9.8000000000000004E-2</v>
      </c>
      <c r="D51" s="36">
        <f t="shared" si="0"/>
        <v>-20.967741935483868</v>
      </c>
      <c r="E51" s="52" t="s">
        <v>127</v>
      </c>
      <c r="F51" s="53" t="str">
        <f t="shared" si="4"/>
        <v>Yes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4.1000000000000002E-2</v>
      </c>
      <c r="C53" s="67">
        <v>4.9000000000000002E-2</v>
      </c>
      <c r="D53" s="36">
        <f t="shared" si="0"/>
        <v>19.512195121951219</v>
      </c>
      <c r="E53" s="52" t="s">
        <v>127</v>
      </c>
      <c r="F53" s="53" t="str">
        <f t="shared" si="4"/>
        <v>Yes</v>
      </c>
    </row>
    <row r="54" spans="1:6" ht="12.75" customHeight="1">
      <c r="A54" s="37" t="s">
        <v>40</v>
      </c>
      <c r="B54" s="67">
        <v>4.1000000000000002E-2</v>
      </c>
      <c r="C54" s="67">
        <v>0</v>
      </c>
      <c r="D54" s="36">
        <f t="shared" si="0"/>
        <v>-100.00000000000001</v>
      </c>
      <c r="E54" s="52" t="s">
        <v>127</v>
      </c>
      <c r="F54" s="53" t="str">
        <f t="shared" si="4"/>
        <v>Yes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0"/>
        <v>Div by 0</v>
      </c>
      <c r="E56" s="52" t="s">
        <v>127</v>
      </c>
      <c r="F56" s="53" t="str">
        <f t="shared" si="4"/>
        <v>N/A</v>
      </c>
    </row>
    <row r="57" spans="1:6" ht="12.75" customHeight="1">
      <c r="A57" s="37" t="s">
        <v>43</v>
      </c>
      <c r="B57" s="67">
        <v>0</v>
      </c>
      <c r="C57" s="67">
        <v>9.8000000000000004E-2</v>
      </c>
      <c r="D57" s="36" t="str">
        <f t="shared" si="0"/>
        <v>Div by 0</v>
      </c>
      <c r="E57" s="52" t="s">
        <v>127</v>
      </c>
      <c r="F57" s="53" t="str">
        <f t="shared" si="4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0"/>
        <v>Div by 0</v>
      </c>
      <c r="E58" s="52" t="s">
        <v>127</v>
      </c>
      <c r="F58" s="53" t="str">
        <f t="shared" si="4"/>
        <v>N/A</v>
      </c>
    </row>
    <row r="59" spans="1:6" ht="12.75" customHeight="1">
      <c r="A59" s="37" t="s">
        <v>45</v>
      </c>
      <c r="B59" s="67">
        <v>8.3000000000000004E-2</v>
      </c>
      <c r="C59" s="67">
        <v>0</v>
      </c>
      <c r="D59" s="36">
        <f t="shared" si="0"/>
        <v>-100</v>
      </c>
      <c r="E59" s="52" t="s">
        <v>127</v>
      </c>
      <c r="F59" s="53" t="str">
        <f t="shared" si="4"/>
        <v>Yes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4.1000000000000002E-2</v>
      </c>
      <c r="C61" s="67">
        <v>0</v>
      </c>
      <c r="D61" s="36">
        <f t="shared" si="0"/>
        <v>-100.00000000000001</v>
      </c>
      <c r="E61" s="52" t="s">
        <v>127</v>
      </c>
      <c r="F61" s="53" t="str">
        <f t="shared" si="4"/>
        <v>Yes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0"/>
        <v>Div by 0</v>
      </c>
      <c r="E62" s="52" t="s">
        <v>127</v>
      </c>
      <c r="F62" s="53" t="str">
        <f t="shared" si="4"/>
        <v>N/A</v>
      </c>
    </row>
    <row r="63" spans="1:6" ht="12.75" customHeight="1">
      <c r="A63" s="37" t="s">
        <v>89</v>
      </c>
      <c r="B63" s="67">
        <v>8.3000000000000004E-2</v>
      </c>
      <c r="C63" s="67">
        <v>9.8000000000000004E-2</v>
      </c>
      <c r="D63" s="36">
        <f t="shared" si="0"/>
        <v>18.072289156626503</v>
      </c>
      <c r="E63" s="52" t="s">
        <v>127</v>
      </c>
      <c r="F63" s="53" t="str">
        <f t="shared" si="4"/>
        <v>Yes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0"/>
        <v>Div by 0</v>
      </c>
      <c r="E64" s="52" t="s">
        <v>127</v>
      </c>
      <c r="F64" s="53" t="str">
        <f t="shared" si="4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0"/>
        <v>Div by 0</v>
      </c>
      <c r="E66" s="52" t="s">
        <v>127</v>
      </c>
      <c r="F66" s="53" t="str">
        <f t="shared" si="4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0"/>
        <v>Div by 0</v>
      </c>
      <c r="E67" s="52" t="s">
        <v>127</v>
      </c>
      <c r="F67" s="53" t="str">
        <f t="shared" si="4"/>
        <v>N/A</v>
      </c>
    </row>
    <row r="68" spans="1:6" ht="12.75" customHeight="1">
      <c r="A68" s="37" t="s">
        <v>48</v>
      </c>
      <c r="B68" s="67">
        <v>98.299000000000007</v>
      </c>
      <c r="C68" s="67">
        <v>99.122</v>
      </c>
      <c r="D68" s="36">
        <f t="shared" si="0"/>
        <v>0.83724147753282663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1.992</v>
      </c>
      <c r="C69" s="67">
        <v>1.9990000000000001</v>
      </c>
      <c r="D69" s="36">
        <f t="shared" si="0"/>
        <v>0.35140562248996571</v>
      </c>
      <c r="E69" s="52" t="s">
        <v>127</v>
      </c>
      <c r="F69" s="53" t="str">
        <f t="shared" si="4"/>
        <v>Yes</v>
      </c>
    </row>
    <row r="70" spans="1:6" ht="12.75" customHeight="1">
      <c r="A70" s="37" t="s">
        <v>50</v>
      </c>
      <c r="B70" s="67">
        <v>4.4809999999999999</v>
      </c>
      <c r="C70" s="67">
        <v>4.6319999999999997</v>
      </c>
      <c r="D70" s="36">
        <f t="shared" si="0"/>
        <v>3.3697835304619459</v>
      </c>
      <c r="E70" s="52" t="s">
        <v>127</v>
      </c>
      <c r="F70" s="53" t="str">
        <f t="shared" si="4"/>
        <v>Yes</v>
      </c>
    </row>
    <row r="71" spans="1:6" ht="12.75" customHeight="1">
      <c r="A71" s="37" t="s">
        <v>51</v>
      </c>
      <c r="B71" s="67">
        <v>11.577</v>
      </c>
      <c r="C71" s="67">
        <v>12.968999999999999</v>
      </c>
      <c r="D71" s="36">
        <f t="shared" si="0"/>
        <v>12.023840373153661</v>
      </c>
      <c r="E71" s="52" t="s">
        <v>127</v>
      </c>
      <c r="F71" s="53" t="str">
        <f t="shared" si="4"/>
        <v>Yes</v>
      </c>
    </row>
    <row r="72" spans="1:6" ht="12.75" customHeight="1">
      <c r="A72" s="37" t="s">
        <v>52</v>
      </c>
      <c r="B72" s="67">
        <v>65.602000000000004</v>
      </c>
      <c r="C72" s="67">
        <v>72.745000000000005</v>
      </c>
      <c r="D72" s="36">
        <f t="shared" ref="D72:D80" si="5">IFERROR((C72-B72)*100/B72,"Div by 0")</f>
        <v>10.888387549160086</v>
      </c>
      <c r="E72" s="52" t="s">
        <v>127</v>
      </c>
      <c r="F72" s="53" t="str">
        <f t="shared" si="4"/>
        <v>Yes</v>
      </c>
    </row>
    <row r="73" spans="1:6" ht="12.75" customHeight="1">
      <c r="A73" s="37" t="s">
        <v>53</v>
      </c>
      <c r="B73" s="67">
        <v>0.28999999999999998</v>
      </c>
      <c r="C73" s="67">
        <v>0.39</v>
      </c>
      <c r="D73" s="36">
        <f t="shared" si="5"/>
        <v>34.482758620689673</v>
      </c>
      <c r="E73" s="52" t="s">
        <v>127</v>
      </c>
      <c r="F73" s="53" t="str">
        <f t="shared" si="4"/>
        <v>Yes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5"/>
        <v>Div by 0</v>
      </c>
      <c r="E74" s="52" t="s">
        <v>127</v>
      </c>
      <c r="F74" s="53" t="str">
        <f t="shared" si="4"/>
        <v>N/A</v>
      </c>
    </row>
    <row r="75" spans="1:6" ht="12.75" customHeight="1">
      <c r="A75" s="37" t="s">
        <v>55</v>
      </c>
      <c r="B75" s="67">
        <v>12.614000000000001</v>
      </c>
      <c r="C75" s="67">
        <v>4.3879999999999999</v>
      </c>
      <c r="D75" s="36">
        <f t="shared" si="5"/>
        <v>-65.213255113366102</v>
      </c>
      <c r="E75" s="52" t="s">
        <v>127</v>
      </c>
      <c r="F75" s="53" t="str">
        <f t="shared" si="4"/>
        <v>No</v>
      </c>
    </row>
    <row r="76" spans="1:6" ht="12.75" customHeight="1">
      <c r="A76" s="37" t="s">
        <v>56</v>
      </c>
      <c r="B76" s="67">
        <v>0.91300000000000003</v>
      </c>
      <c r="C76" s="67">
        <v>1.268</v>
      </c>
      <c r="D76" s="36">
        <f t="shared" si="5"/>
        <v>38.882803943044905</v>
      </c>
      <c r="E76" s="52" t="s">
        <v>127</v>
      </c>
      <c r="F76" s="53" t="str">
        <f t="shared" si="4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0.622</v>
      </c>
      <c r="C78" s="67">
        <v>0.53600000000000003</v>
      </c>
      <c r="D78" s="36">
        <f t="shared" si="5"/>
        <v>-13.826366559485525</v>
      </c>
      <c r="E78" s="52" t="s">
        <v>127</v>
      </c>
      <c r="F78" s="53" t="str">
        <f t="shared" si="4"/>
        <v>Yes</v>
      </c>
    </row>
    <row r="79" spans="1:6" ht="12.75" customHeight="1">
      <c r="A79" s="37" t="s">
        <v>59</v>
      </c>
      <c r="B79" s="67">
        <v>0.20699999999999999</v>
      </c>
      <c r="C79" s="67">
        <v>0.19500000000000001</v>
      </c>
      <c r="D79" s="36">
        <f t="shared" si="5"/>
        <v>-5.7971014492753552</v>
      </c>
      <c r="E79" s="52" t="s">
        <v>127</v>
      </c>
      <c r="F79" s="53" t="str">
        <f t="shared" si="4"/>
        <v>Yes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9</v>
      </c>
      <c r="C82" s="64">
        <v>4</v>
      </c>
      <c r="D82" s="36">
        <f t="shared" ref="D82:D85" si="6">IFERROR((C82-B82)*100/B82,"Div by 0")</f>
        <v>-55.555555555555557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Yes</v>
      </c>
    </row>
    <row r="83" spans="1:30" ht="12.75" customHeight="1">
      <c r="A83" s="37" t="s">
        <v>62</v>
      </c>
      <c r="B83" s="67">
        <v>22.222000000000001</v>
      </c>
      <c r="C83" s="71">
        <v>25</v>
      </c>
      <c r="D83" s="36">
        <f t="shared" si="6"/>
        <v>12.501125011250105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63</v>
      </c>
      <c r="B84" s="67">
        <v>77.778000000000006</v>
      </c>
      <c r="C84" s="67">
        <v>75</v>
      </c>
      <c r="D84" s="36">
        <f t="shared" si="6"/>
        <v>-3.5717040808454903</v>
      </c>
      <c r="E84" s="52" t="s">
        <v>127</v>
      </c>
      <c r="F84" s="53" t="str">
        <f t="shared" si="7"/>
        <v>Yes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6"/>
        <v>Div by 0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2426</v>
      </c>
      <c r="C87" s="64">
        <v>2063</v>
      </c>
      <c r="D87" s="36">
        <f t="shared" ref="D87:D90" si="8">IFERROR((C87-B87)*100/B87,"Div by 0")</f>
        <v>-14.96290189612531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10.923</v>
      </c>
      <c r="C88" s="67">
        <v>12.263999999999999</v>
      </c>
      <c r="D88" s="36">
        <f t="shared" si="8"/>
        <v>12.276847020049431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68.054000000000002</v>
      </c>
      <c r="C89" s="67">
        <v>69.558999999999997</v>
      </c>
      <c r="D89" s="36">
        <f t="shared" si="8"/>
        <v>2.2114791195227252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21.021999999999998</v>
      </c>
      <c r="C90" s="67">
        <v>18.177</v>
      </c>
      <c r="D90" s="36">
        <f t="shared" si="8"/>
        <v>-13.53344115688326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5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5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3459</v>
      </c>
      <c r="C7" s="64">
        <v>3345</v>
      </c>
      <c r="D7" s="36">
        <f t="shared" ref="D7:D17" si="0">IFERROR((C7-B7)*100/B7,"Div by 0")</f>
        <v>-3.295750216825672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68</v>
      </c>
      <c r="B8" s="67">
        <v>51.777999999999999</v>
      </c>
      <c r="C8" s="67">
        <v>50.253999999999998</v>
      </c>
      <c r="D8" s="36">
        <f t="shared" si="0"/>
        <v>-2.9433350071458939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48.222000000000001</v>
      </c>
      <c r="C9" s="67">
        <v>49.746000000000002</v>
      </c>
      <c r="D9" s="36">
        <f t="shared" si="0"/>
        <v>3.160383227572479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24.457999999999998</v>
      </c>
      <c r="C10" s="67">
        <v>17.399000000000001</v>
      </c>
      <c r="D10" s="36">
        <f t="shared" si="0"/>
        <v>-28.861722135906444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34.893999999999998</v>
      </c>
      <c r="C11" s="67">
        <v>41.764000000000003</v>
      </c>
      <c r="D11" s="36">
        <f t="shared" si="0"/>
        <v>19.688198544162333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2.4279999999999999</v>
      </c>
      <c r="C12" s="67">
        <v>2.2120000000000002</v>
      </c>
      <c r="D12" s="36">
        <f t="shared" si="0"/>
        <v>-8.896210873146611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94.593999999999994</v>
      </c>
      <c r="C13" s="67">
        <v>94.738</v>
      </c>
      <c r="D13" s="36">
        <f t="shared" si="0"/>
        <v>0.15222952829989794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94.391000000000005</v>
      </c>
      <c r="C14" s="67">
        <v>94.738</v>
      </c>
      <c r="D14" s="36">
        <f t="shared" si="0"/>
        <v>0.36761979426003982</v>
      </c>
      <c r="E14" s="52" t="s">
        <v>127</v>
      </c>
      <c r="F14" s="53" t="str">
        <f t="shared" si="1"/>
        <v>Yes</v>
      </c>
    </row>
    <row r="15" spans="1:30" s="18" customFormat="1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5959.165</v>
      </c>
      <c r="C16" s="67">
        <v>6663.0209999999997</v>
      </c>
      <c r="D16" s="36">
        <f t="shared" si="0"/>
        <v>11.811319203277636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100</v>
      </c>
      <c r="B17" s="66">
        <v>101.958</v>
      </c>
      <c r="C17" s="67">
        <v>100.645</v>
      </c>
      <c r="D17" s="36">
        <f t="shared" si="0"/>
        <v>-1.287785166441086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3272</v>
      </c>
      <c r="C19" s="64">
        <v>3169</v>
      </c>
      <c r="D19" s="36">
        <f t="shared" ref="D19:D22" si="2">IFERROR((C19-B19)*100/B19,"Div by 0")</f>
        <v>-3.1479217603911982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96.698999999999998</v>
      </c>
      <c r="C20" s="67">
        <v>96.308000000000007</v>
      </c>
      <c r="D20" s="36">
        <f t="shared" si="2"/>
        <v>-0.40434751134964286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3.3010000000000002</v>
      </c>
      <c r="C21" s="67">
        <v>3.6920000000000002</v>
      </c>
      <c r="D21" s="36">
        <f t="shared" si="2"/>
        <v>11.844895486216299</v>
      </c>
      <c r="E21" s="52" t="s">
        <v>127</v>
      </c>
      <c r="F21" s="53" t="str">
        <f t="shared" si="3"/>
        <v>Yes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2"/>
        <v>Div by 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3265</v>
      </c>
      <c r="C24" s="64">
        <v>3169</v>
      </c>
      <c r="D24" s="36">
        <f t="shared" ref="D24:D44" si="4">IFERROR((C24-B24)*100/B24,"Div by 0")</f>
        <v>-2.9402756508422665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96.691999999999993</v>
      </c>
      <c r="C25" s="67">
        <v>96.308000000000007</v>
      </c>
      <c r="D25" s="36">
        <f t="shared" si="4"/>
        <v>-0.39713730194844055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3.2160000000000002</v>
      </c>
      <c r="C26" s="67">
        <v>3.6920000000000002</v>
      </c>
      <c r="D26" s="36">
        <f t="shared" si="4"/>
        <v>14.800995024875618</v>
      </c>
      <c r="E26" s="52" t="s">
        <v>127</v>
      </c>
      <c r="F26" s="53" t="str">
        <f t="shared" si="5"/>
        <v>Yes</v>
      </c>
    </row>
    <row r="27" spans="1:30" ht="12.75" customHeight="1">
      <c r="A27" s="37" t="s">
        <v>18</v>
      </c>
      <c r="B27" s="67">
        <v>9.1999999999999998E-2</v>
      </c>
      <c r="C27" s="67">
        <v>0</v>
      </c>
      <c r="D27" s="36">
        <f t="shared" si="4"/>
        <v>-100</v>
      </c>
      <c r="E27" s="52" t="s">
        <v>127</v>
      </c>
      <c r="F27" s="53" t="str">
        <f t="shared" si="5"/>
        <v>Yes</v>
      </c>
    </row>
    <row r="28" spans="1:30" ht="12.75" customHeight="1">
      <c r="A28" s="37" t="s">
        <v>19</v>
      </c>
      <c r="B28" s="67">
        <v>0.45900000000000002</v>
      </c>
      <c r="C28" s="67">
        <v>1.01</v>
      </c>
      <c r="D28" s="36">
        <f t="shared" si="4"/>
        <v>120.04357298474943</v>
      </c>
      <c r="E28" s="52" t="s">
        <v>127</v>
      </c>
      <c r="F28" s="53" t="str">
        <f t="shared" si="5"/>
        <v>Yes</v>
      </c>
    </row>
    <row r="29" spans="1:30" ht="12.75" customHeight="1">
      <c r="A29" s="37" t="s">
        <v>20</v>
      </c>
      <c r="B29" s="67">
        <v>0.98</v>
      </c>
      <c r="C29" s="67">
        <v>1.6719999999999999</v>
      </c>
      <c r="D29" s="36">
        <f t="shared" si="4"/>
        <v>70.612244897959172</v>
      </c>
      <c r="E29" s="52" t="s">
        <v>127</v>
      </c>
      <c r="F29" s="53" t="str">
        <f t="shared" si="5"/>
        <v>Yes</v>
      </c>
    </row>
    <row r="30" spans="1:30" ht="12.75" customHeight="1">
      <c r="A30" s="37" t="s">
        <v>21</v>
      </c>
      <c r="B30" s="67">
        <v>0.61299999999999999</v>
      </c>
      <c r="C30" s="67">
        <v>1.294</v>
      </c>
      <c r="D30" s="36">
        <f t="shared" si="4"/>
        <v>111.09298531810768</v>
      </c>
      <c r="E30" s="52" t="s">
        <v>127</v>
      </c>
      <c r="F30" s="53" t="str">
        <f t="shared" si="5"/>
        <v>Yes</v>
      </c>
    </row>
    <row r="31" spans="1:30" ht="12.75" customHeight="1">
      <c r="A31" s="37" t="s">
        <v>22</v>
      </c>
      <c r="B31" s="67">
        <v>0.98</v>
      </c>
      <c r="C31" s="67">
        <v>1.6719999999999999</v>
      </c>
      <c r="D31" s="36">
        <f t="shared" si="4"/>
        <v>70.612244897959172</v>
      </c>
      <c r="E31" s="52" t="s">
        <v>127</v>
      </c>
      <c r="F31" s="53" t="str">
        <f t="shared" si="5"/>
        <v>Yes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>
        <v>0.58199999999999996</v>
      </c>
      <c r="C33" s="67">
        <v>0.91500000000000004</v>
      </c>
      <c r="D33" s="36">
        <f t="shared" si="4"/>
        <v>57.216494845360835</v>
      </c>
      <c r="E33" s="52" t="s">
        <v>127</v>
      </c>
      <c r="F33" s="53" t="str">
        <f t="shared" si="5"/>
        <v>Yes</v>
      </c>
    </row>
    <row r="34" spans="1:30" ht="12.75" customHeight="1">
      <c r="A34" s="37" t="s">
        <v>25</v>
      </c>
      <c r="B34" s="67">
        <v>0.39800000000000002</v>
      </c>
      <c r="C34" s="67">
        <v>0.75700000000000001</v>
      </c>
      <c r="D34" s="36">
        <f t="shared" si="4"/>
        <v>90.201005025125625</v>
      </c>
      <c r="E34" s="52" t="s">
        <v>127</v>
      </c>
      <c r="F34" s="53" t="str">
        <f t="shared" si="5"/>
        <v>Yes</v>
      </c>
    </row>
    <row r="35" spans="1:30" ht="12.75" customHeight="1">
      <c r="A35" s="37" t="s">
        <v>26</v>
      </c>
      <c r="B35" s="67">
        <v>0.91900000000000004</v>
      </c>
      <c r="C35" s="67">
        <v>1.5780000000000001</v>
      </c>
      <c r="D35" s="36">
        <f t="shared" si="4"/>
        <v>71.708378672470076</v>
      </c>
      <c r="E35" s="52" t="s">
        <v>127</v>
      </c>
      <c r="F35" s="53" t="str">
        <f t="shared" si="5"/>
        <v>Yes</v>
      </c>
    </row>
    <row r="36" spans="1:30" ht="12.75" customHeight="1">
      <c r="A36" s="37" t="s">
        <v>27</v>
      </c>
      <c r="B36" s="67">
        <v>99.02</v>
      </c>
      <c r="C36" s="67">
        <v>98.263999999999996</v>
      </c>
      <c r="D36" s="36">
        <f t="shared" si="4"/>
        <v>-0.76348212482326827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99.936999999999998</v>
      </c>
      <c r="D37" s="36">
        <f t="shared" si="4"/>
        <v>-6.3000000000002387E-2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99.936999999999998</v>
      </c>
      <c r="D38" s="36">
        <f t="shared" si="4"/>
        <v>-6.3000000000002387E-2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99.936999999999998</v>
      </c>
      <c r="D39" s="36">
        <f t="shared" si="4"/>
        <v>-6.3000000000002387E-2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94.364000000000004</v>
      </c>
      <c r="C40" s="67">
        <v>95.234999999999999</v>
      </c>
      <c r="D40" s="36">
        <f t="shared" si="4"/>
        <v>0.92302149124665667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99.936999999999998</v>
      </c>
      <c r="D41" s="36">
        <f t="shared" si="4"/>
        <v>-6.3000000000002387E-2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99.111999999999995</v>
      </c>
      <c r="C42" s="67">
        <v>99.4</v>
      </c>
      <c r="D42" s="36">
        <f t="shared" si="4"/>
        <v>0.29058035353944117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0.98</v>
      </c>
      <c r="C43" s="67">
        <v>1.6719999999999999</v>
      </c>
      <c r="D43" s="36">
        <f t="shared" si="4"/>
        <v>70.612244897959172</v>
      </c>
      <c r="E43" s="52" t="s">
        <v>127</v>
      </c>
      <c r="F43" s="53" t="str">
        <f t="shared" si="5"/>
        <v>Yes</v>
      </c>
    </row>
    <row r="44" spans="1:30" ht="12.75" customHeight="1">
      <c r="A44" s="37" t="s">
        <v>35</v>
      </c>
      <c r="B44" s="67">
        <v>99.02</v>
      </c>
      <c r="C44" s="67">
        <v>98.263999999999996</v>
      </c>
      <c r="D44" s="36">
        <f t="shared" si="4"/>
        <v>-0.76348212482326827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0</v>
      </c>
      <c r="C46" s="64">
        <v>0</v>
      </c>
      <c r="D46" s="36" t="str">
        <f t="shared" ref="D46" si="6">IFERROR((C46-B46)*100/B46,"Div by 0")</f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3236</v>
      </c>
      <c r="C48" s="64">
        <v>3150</v>
      </c>
      <c r="D48" s="36">
        <f t="shared" ref="D48:D80" si="7">IFERROR((C48-B48)*100/B48,"Div by 0")</f>
        <v>-2.6576019777503088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1.298</v>
      </c>
      <c r="C49" s="67">
        <v>1.968</v>
      </c>
      <c r="D49" s="36">
        <f t="shared" si="7"/>
        <v>51.617873651771959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1.1120000000000001</v>
      </c>
      <c r="C50" s="71">
        <v>1.46</v>
      </c>
      <c r="D50" s="36">
        <f t="shared" si="7"/>
        <v>31.29496402877696</v>
      </c>
      <c r="E50" s="52" t="s">
        <v>127</v>
      </c>
      <c r="F50" s="53" t="str">
        <f t="shared" si="8"/>
        <v>Yes</v>
      </c>
    </row>
    <row r="51" spans="1:6" ht="12.75" customHeight="1">
      <c r="A51" s="37" t="s">
        <v>86</v>
      </c>
      <c r="B51" s="67">
        <v>0</v>
      </c>
      <c r="C51" s="67">
        <v>9.5000000000000001E-2</v>
      </c>
      <c r="D51" s="36" t="str">
        <f t="shared" si="7"/>
        <v>Div by 0</v>
      </c>
      <c r="E51" s="52" t="s">
        <v>127</v>
      </c>
      <c r="F51" s="53" t="str">
        <f t="shared" si="8"/>
        <v>N/A</v>
      </c>
    </row>
    <row r="52" spans="1:6" ht="12.75" customHeight="1">
      <c r="A52" s="37" t="s">
        <v>38</v>
      </c>
      <c r="B52" s="67">
        <v>3.1E-2</v>
      </c>
      <c r="C52" s="67">
        <v>0</v>
      </c>
      <c r="D52" s="36">
        <f t="shared" si="7"/>
        <v>-100</v>
      </c>
      <c r="E52" s="52" t="s">
        <v>127</v>
      </c>
      <c r="F52" s="53" t="str">
        <f t="shared" si="8"/>
        <v>Yes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3" t="str">
        <f t="shared" si="8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</v>
      </c>
      <c r="C55" s="67">
        <v>3.2000000000000001E-2</v>
      </c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>
        <v>6.2E-2</v>
      </c>
      <c r="C58" s="67">
        <v>6.3E-2</v>
      </c>
      <c r="D58" s="36">
        <f t="shared" si="7"/>
        <v>1.6129032258064531</v>
      </c>
      <c r="E58" s="52" t="s">
        <v>127</v>
      </c>
      <c r="F58" s="53" t="str">
        <f t="shared" si="8"/>
        <v>Yes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3" t="str">
        <f t="shared" si="8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3.1E-2</v>
      </c>
      <c r="C61" s="67">
        <v>0.222</v>
      </c>
      <c r="D61" s="36">
        <f t="shared" si="7"/>
        <v>616.12903225806451</v>
      </c>
      <c r="E61" s="52" t="s">
        <v>127</v>
      </c>
      <c r="F61" s="53" t="str">
        <f t="shared" si="8"/>
        <v>Yes</v>
      </c>
    </row>
    <row r="62" spans="1:6" ht="12.75" customHeight="1">
      <c r="A62" s="37" t="s">
        <v>88</v>
      </c>
      <c r="B62" s="67">
        <v>3.1E-2</v>
      </c>
      <c r="C62" s="67">
        <v>3.2000000000000001E-2</v>
      </c>
      <c r="D62" s="36">
        <f t="shared" si="7"/>
        <v>3.2258064516129061</v>
      </c>
      <c r="E62" s="52" t="s">
        <v>127</v>
      </c>
      <c r="F62" s="53" t="str">
        <f t="shared" si="8"/>
        <v>Yes</v>
      </c>
    </row>
    <row r="63" spans="1:6" ht="12.75" customHeight="1">
      <c r="A63" s="37" t="s">
        <v>89</v>
      </c>
      <c r="B63" s="67">
        <v>3.1E-2</v>
      </c>
      <c r="C63" s="67">
        <v>6.3E-2</v>
      </c>
      <c r="D63" s="36">
        <f t="shared" si="7"/>
        <v>103.22580645161291</v>
      </c>
      <c r="E63" s="52" t="s">
        <v>127</v>
      </c>
      <c r="F63" s="53" t="str">
        <f t="shared" si="8"/>
        <v>Yes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3" t="str">
        <f t="shared" si="8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3" t="str">
        <f t="shared" si="8"/>
        <v>N/A</v>
      </c>
    </row>
    <row r="68" spans="1:6" ht="12.75" customHeight="1">
      <c r="A68" s="37" t="s">
        <v>48</v>
      </c>
      <c r="B68" s="67">
        <v>98.701999999999998</v>
      </c>
      <c r="C68" s="67">
        <v>98.031999999999996</v>
      </c>
      <c r="D68" s="36">
        <f t="shared" si="7"/>
        <v>-0.67881096634313565</v>
      </c>
      <c r="E68" s="52" t="s">
        <v>127</v>
      </c>
      <c r="F68" s="53" t="str">
        <f t="shared" si="8"/>
        <v>Yes</v>
      </c>
    </row>
    <row r="69" spans="1:6" ht="12.75" customHeight="1">
      <c r="A69" s="37" t="s">
        <v>49</v>
      </c>
      <c r="B69" s="67">
        <v>2.843</v>
      </c>
      <c r="C69" s="67">
        <v>2.794</v>
      </c>
      <c r="D69" s="36">
        <f t="shared" si="7"/>
        <v>-1.7235314808301068</v>
      </c>
      <c r="E69" s="52" t="s">
        <v>127</v>
      </c>
      <c r="F69" s="53" t="str">
        <f t="shared" si="8"/>
        <v>Yes</v>
      </c>
    </row>
    <row r="70" spans="1:6" ht="12.75" customHeight="1">
      <c r="A70" s="37" t="s">
        <v>50</v>
      </c>
      <c r="B70" s="67">
        <v>1.9159999999999999</v>
      </c>
      <c r="C70" s="67">
        <v>2.032</v>
      </c>
      <c r="D70" s="36">
        <f t="shared" si="7"/>
        <v>6.0542797494780851</v>
      </c>
      <c r="E70" s="52" t="s">
        <v>127</v>
      </c>
      <c r="F70" s="53" t="str">
        <f t="shared" si="8"/>
        <v>Yes</v>
      </c>
    </row>
    <row r="71" spans="1:6" ht="12.75" customHeight="1">
      <c r="A71" s="37" t="s">
        <v>51</v>
      </c>
      <c r="B71" s="67">
        <v>4.9749999999999996</v>
      </c>
      <c r="C71" s="67">
        <v>4.7300000000000004</v>
      </c>
      <c r="D71" s="36">
        <f t="shared" si="7"/>
        <v>-4.9246231155778739</v>
      </c>
      <c r="E71" s="52" t="s">
        <v>127</v>
      </c>
      <c r="F71" s="53" t="str">
        <f t="shared" si="8"/>
        <v>Yes</v>
      </c>
    </row>
    <row r="72" spans="1:6" ht="12.75" customHeight="1">
      <c r="A72" s="37" t="s">
        <v>52</v>
      </c>
      <c r="B72" s="67">
        <v>7.9729999999999999</v>
      </c>
      <c r="C72" s="67">
        <v>7.1749999999999998</v>
      </c>
      <c r="D72" s="36">
        <f t="shared" si="7"/>
        <v>-10.008779631255489</v>
      </c>
      <c r="E72" s="52" t="s">
        <v>127</v>
      </c>
      <c r="F72" s="53" t="str">
        <f t="shared" si="8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0.46400000000000002</v>
      </c>
      <c r="C74" s="67">
        <v>0.50800000000000001</v>
      </c>
      <c r="D74" s="36">
        <f t="shared" si="7"/>
        <v>9.4827586206896513</v>
      </c>
      <c r="E74" s="52" t="s">
        <v>127</v>
      </c>
      <c r="F74" s="53" t="str">
        <f t="shared" si="8"/>
        <v>Yes</v>
      </c>
    </row>
    <row r="75" spans="1:6" ht="12.75" customHeight="1">
      <c r="A75" s="37" t="s">
        <v>55</v>
      </c>
      <c r="B75" s="67">
        <v>75.957999999999998</v>
      </c>
      <c r="C75" s="67">
        <v>75.873000000000005</v>
      </c>
      <c r="D75" s="36">
        <f t="shared" si="7"/>
        <v>-0.11190394691802542</v>
      </c>
      <c r="E75" s="52" t="s">
        <v>127</v>
      </c>
      <c r="F75" s="53" t="str">
        <f t="shared" si="8"/>
        <v>Yes</v>
      </c>
    </row>
    <row r="76" spans="1:6" ht="12.75" customHeight="1">
      <c r="A76" s="37" t="s">
        <v>56</v>
      </c>
      <c r="B76" s="67">
        <v>4.2649999999999997</v>
      </c>
      <c r="C76" s="67">
        <v>4.6029999999999998</v>
      </c>
      <c r="D76" s="36">
        <f t="shared" si="7"/>
        <v>7.9249706916764397</v>
      </c>
      <c r="E76" s="52" t="s">
        <v>127</v>
      </c>
      <c r="F76" s="53" t="str">
        <f t="shared" si="8"/>
        <v>Yes</v>
      </c>
    </row>
    <row r="77" spans="1:6" ht="12.75" customHeight="1">
      <c r="A77" s="37" t="s">
        <v>57</v>
      </c>
      <c r="B77" s="67">
        <v>3.1E-2</v>
      </c>
      <c r="C77" s="67">
        <v>0.127</v>
      </c>
      <c r="D77" s="36">
        <f t="shared" si="7"/>
        <v>309.67741935483872</v>
      </c>
      <c r="E77" s="52" t="s">
        <v>127</v>
      </c>
      <c r="F77" s="53" t="str">
        <f t="shared" si="8"/>
        <v>Yes</v>
      </c>
    </row>
    <row r="78" spans="1:6" ht="12.75" customHeight="1">
      <c r="A78" s="37" t="s">
        <v>58</v>
      </c>
      <c r="B78" s="67">
        <v>0.216</v>
      </c>
      <c r="C78" s="67">
        <v>0.19</v>
      </c>
      <c r="D78" s="36">
        <f t="shared" si="7"/>
        <v>-12.037037037037036</v>
      </c>
      <c r="E78" s="52" t="s">
        <v>127</v>
      </c>
      <c r="F78" s="53" t="str">
        <f t="shared" si="8"/>
        <v>Yes</v>
      </c>
    </row>
    <row r="79" spans="1:6" ht="12.75" customHeight="1">
      <c r="A79" s="37" t="s">
        <v>59</v>
      </c>
      <c r="B79" s="67">
        <v>6.2E-2</v>
      </c>
      <c r="C79" s="67">
        <v>0</v>
      </c>
      <c r="D79" s="36">
        <f t="shared" si="7"/>
        <v>-100</v>
      </c>
      <c r="E79" s="52" t="s">
        <v>127</v>
      </c>
      <c r="F79" s="53" t="str">
        <f t="shared" si="8"/>
        <v>Yes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32</v>
      </c>
      <c r="C82" s="64">
        <v>53</v>
      </c>
      <c r="D82" s="36">
        <f t="shared" ref="D82:D85" si="9">IFERROR((C82-B82)*100/B82,"Div by 0")</f>
        <v>65.625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No</v>
      </c>
    </row>
    <row r="83" spans="1:30" ht="12.75" customHeight="1">
      <c r="A83" s="37" t="s">
        <v>62</v>
      </c>
      <c r="B83" s="67">
        <v>34.375</v>
      </c>
      <c r="C83" s="67">
        <v>22.641999999999999</v>
      </c>
      <c r="D83" s="36">
        <f t="shared" si="9"/>
        <v>-34.132363636363635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No</v>
      </c>
    </row>
    <row r="84" spans="1:30" ht="12.75" customHeight="1">
      <c r="A84" s="37" t="s">
        <v>63</v>
      </c>
      <c r="B84" s="67">
        <v>62.5</v>
      </c>
      <c r="C84" s="67">
        <v>75.471999999999994</v>
      </c>
      <c r="D84" s="36">
        <f t="shared" si="9"/>
        <v>20.755199999999991</v>
      </c>
      <c r="E84" s="52" t="s">
        <v>127</v>
      </c>
      <c r="F84" s="53" t="str">
        <f t="shared" si="10"/>
        <v>Yes</v>
      </c>
    </row>
    <row r="85" spans="1:30" ht="12.75" customHeight="1">
      <c r="A85" s="37" t="s">
        <v>64</v>
      </c>
      <c r="B85" s="67">
        <v>3.125</v>
      </c>
      <c r="C85" s="67">
        <v>1.887</v>
      </c>
      <c r="D85" s="36">
        <f t="shared" si="9"/>
        <v>-39.616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3233</v>
      </c>
      <c r="C87" s="64">
        <v>3114</v>
      </c>
      <c r="D87" s="36">
        <f t="shared" ref="D87:D90" si="11">IFERROR((C87-B87)*100/B87,"Div by 0")</f>
        <v>-3.6807918342097121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10.919</v>
      </c>
      <c r="C88" s="67">
        <v>11.047000000000001</v>
      </c>
      <c r="D88" s="36">
        <f t="shared" si="11"/>
        <v>1.1722685227584952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53.944000000000003</v>
      </c>
      <c r="C89" s="67">
        <v>56.326000000000001</v>
      </c>
      <c r="D89" s="36">
        <f t="shared" si="11"/>
        <v>4.4156903455435224</v>
      </c>
      <c r="E89" s="52" t="s">
        <v>127</v>
      </c>
      <c r="F89" s="53" t="str">
        <f t="shared" si="12"/>
        <v>Yes</v>
      </c>
    </row>
    <row r="90" spans="1:30" ht="12.75" customHeight="1">
      <c r="A90" s="37" t="s">
        <v>64</v>
      </c>
      <c r="B90" s="67">
        <v>35.137999999999998</v>
      </c>
      <c r="C90" s="67">
        <v>32.627000000000002</v>
      </c>
      <c r="D90" s="36">
        <f t="shared" si="11"/>
        <v>-7.1461096249074956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276176</v>
      </c>
      <c r="C7" s="64">
        <v>270533</v>
      </c>
      <c r="D7" s="36">
        <f t="shared" ref="D7:D18" si="0">IFERROR((C7-B7)*100/B7,"Div by 0")</f>
        <v>-2.0432622675395402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31.114000000000001</v>
      </c>
      <c r="C8" s="67">
        <v>33.237000000000002</v>
      </c>
      <c r="D8" s="36">
        <f t="shared" si="0"/>
        <v>6.8232949797518838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53.566000000000003</v>
      </c>
      <c r="C9" s="67">
        <v>48.057000000000002</v>
      </c>
      <c r="D9" s="36">
        <f t="shared" si="0"/>
        <v>-10.28450883022813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46.457000000000001</v>
      </c>
      <c r="C10" s="67">
        <v>51.942999999999998</v>
      </c>
      <c r="D10" s="36">
        <f t="shared" si="0"/>
        <v>11.808769399659894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0.65100000000000002</v>
      </c>
      <c r="C11" s="67">
        <v>0.621</v>
      </c>
      <c r="D11" s="36">
        <f t="shared" si="0"/>
        <v>-4.6082949308755801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0.38900000000000001</v>
      </c>
      <c r="C12" s="67">
        <v>0.47</v>
      </c>
      <c r="D12" s="36">
        <f t="shared" si="0"/>
        <v>20.822622107969142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26.059000000000001</v>
      </c>
      <c r="C13" s="67">
        <v>27.608000000000001</v>
      </c>
      <c r="D13" s="36">
        <f t="shared" si="0"/>
        <v>5.9442035381250218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88.694999999999993</v>
      </c>
      <c r="C14" s="67">
        <v>92.76</v>
      </c>
      <c r="D14" s="36">
        <f t="shared" si="0"/>
        <v>4.583121934720122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87.852000000000004</v>
      </c>
      <c r="C15" s="67">
        <v>92.59</v>
      </c>
      <c r="D15" s="36">
        <f t="shared" si="0"/>
        <v>5.3931612256977637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1432.223</v>
      </c>
      <c r="C17" s="67">
        <v>1565.88</v>
      </c>
      <c r="D17" s="36">
        <f t="shared" si="0"/>
        <v>9.33213612684618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212.578</v>
      </c>
      <c r="C18" s="67">
        <v>231.83699999999999</v>
      </c>
      <c r="D18" s="36">
        <f t="shared" si="0"/>
        <v>9.0597333684576888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244953</v>
      </c>
      <c r="C20" s="64">
        <v>250947</v>
      </c>
      <c r="D20" s="36">
        <f t="shared" ref="D20:D23" si="2">IFERROR((C20-B20)*100/B20,"Div by 0")</f>
        <v>2.4470000367417422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96.055999999999997</v>
      </c>
      <c r="C21" s="67">
        <v>97.412999999999997</v>
      </c>
      <c r="D21" s="36">
        <f t="shared" si="2"/>
        <v>1.412717581410843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3.944</v>
      </c>
      <c r="C22" s="67">
        <v>2.5870000000000002</v>
      </c>
      <c r="D22" s="36">
        <f t="shared" si="2"/>
        <v>-34.406693711967542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242626</v>
      </c>
      <c r="C25" s="64">
        <v>250487</v>
      </c>
      <c r="D25" s="36">
        <f t="shared" ref="D25:D45" si="4">IFERROR((C25-B25)*100/B25,"Div by 0")</f>
        <v>3.2399660382646545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96.019000000000005</v>
      </c>
      <c r="C26" s="67">
        <v>97.408000000000001</v>
      </c>
      <c r="D26" s="36">
        <f t="shared" si="4"/>
        <v>1.446588695987248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3.9580000000000002</v>
      </c>
      <c r="C27" s="67">
        <v>2.585</v>
      </c>
      <c r="D27" s="36">
        <f t="shared" si="4"/>
        <v>-34.689236988377971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2.3E-2</v>
      </c>
      <c r="C28" s="67">
        <v>7.0000000000000001E-3</v>
      </c>
      <c r="D28" s="36">
        <f t="shared" si="4"/>
        <v>-69.565217391304358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42.853000000000002</v>
      </c>
      <c r="C29" s="67">
        <v>43.225000000000001</v>
      </c>
      <c r="D29" s="36">
        <f t="shared" si="4"/>
        <v>0.86808391477842828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84.635999999999996</v>
      </c>
      <c r="C30" s="67">
        <v>86.29</v>
      </c>
      <c r="D30" s="36">
        <f t="shared" si="4"/>
        <v>1.9542511460844212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51.143000000000001</v>
      </c>
      <c r="C31" s="67">
        <v>52.231999999999999</v>
      </c>
      <c r="D31" s="36">
        <f t="shared" si="4"/>
        <v>2.1293236611070894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84.635999999999996</v>
      </c>
      <c r="C32" s="67">
        <v>86.29</v>
      </c>
      <c r="D32" s="36">
        <f t="shared" si="4"/>
        <v>1.9542511460844212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1.28</v>
      </c>
      <c r="C33" s="67">
        <v>1.26</v>
      </c>
      <c r="D33" s="36">
        <f t="shared" si="4"/>
        <v>-1.5625000000000013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48.161999999999999</v>
      </c>
      <c r="C34" s="67">
        <v>47.515000000000001</v>
      </c>
      <c r="D34" s="36">
        <f t="shared" si="4"/>
        <v>-1.3433827498857989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36.473999999999997</v>
      </c>
      <c r="C35" s="67">
        <v>38.774999999999999</v>
      </c>
      <c r="D35" s="36">
        <f t="shared" si="4"/>
        <v>6.3086033887152553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79.599000000000004</v>
      </c>
      <c r="C36" s="67">
        <v>80.825000000000003</v>
      </c>
      <c r="D36" s="36">
        <f t="shared" si="4"/>
        <v>1.5402203545270656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15.364000000000001</v>
      </c>
      <c r="C37" s="67">
        <v>13.141999999999999</v>
      </c>
      <c r="D37" s="36">
        <f t="shared" si="4"/>
        <v>-14.462379588648798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99.433000000000007</v>
      </c>
      <c r="D38" s="36">
        <f t="shared" si="4"/>
        <v>-0.56699999999999307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99.433000000000007</v>
      </c>
      <c r="D39" s="36">
        <f t="shared" si="4"/>
        <v>-0.56699999999999307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99.433000000000007</v>
      </c>
      <c r="D40" s="36">
        <f t="shared" si="4"/>
        <v>-0.56699999999999307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85.046000000000006</v>
      </c>
      <c r="C41" s="67">
        <v>82.031999999999996</v>
      </c>
      <c r="D41" s="36">
        <f t="shared" si="4"/>
        <v>-3.5439644427721584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99.433000000000007</v>
      </c>
      <c r="D42" s="36">
        <f t="shared" si="4"/>
        <v>-0.56699999999999307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97.962999999999994</v>
      </c>
      <c r="C43" s="67">
        <v>97.731999999999999</v>
      </c>
      <c r="D43" s="36">
        <f t="shared" si="4"/>
        <v>-0.23580331349590616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84.635999999999996</v>
      </c>
      <c r="C44" s="67">
        <v>86.29</v>
      </c>
      <c r="D44" s="36">
        <f t="shared" si="4"/>
        <v>1.9542511460844212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15.364000000000001</v>
      </c>
      <c r="C45" s="67">
        <v>13.141999999999999</v>
      </c>
      <c r="D45" s="36">
        <f t="shared" si="4"/>
        <v>-14.462379588648798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237683</v>
      </c>
      <c r="C49" s="64">
        <v>244807</v>
      </c>
      <c r="D49" s="36">
        <f t="shared" ref="D49:D81" si="7">IFERROR((C49-B49)*100/B49,"Div by 0")</f>
        <v>2.9972694723644517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88.120999999999995</v>
      </c>
      <c r="C50" s="67">
        <v>90.59</v>
      </c>
      <c r="D50" s="36">
        <f t="shared" si="7"/>
        <v>2.8018293028903534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53.445999999999998</v>
      </c>
      <c r="C51" s="71">
        <v>52.712000000000003</v>
      </c>
      <c r="D51" s="36">
        <f t="shared" si="7"/>
        <v>-1.3733488006585988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8.5069999999999997</v>
      </c>
      <c r="C52" s="67">
        <v>8.9610000000000003</v>
      </c>
      <c r="D52" s="36">
        <f t="shared" si="7"/>
        <v>5.3367814740801771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0.19600000000000001</v>
      </c>
      <c r="C53" s="67">
        <v>0.23899999999999999</v>
      </c>
      <c r="D53" s="36">
        <f t="shared" si="7"/>
        <v>21.938775510204071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4.58</v>
      </c>
      <c r="C54" s="67">
        <v>4.7489999999999997</v>
      </c>
      <c r="D54" s="36">
        <f t="shared" si="7"/>
        <v>3.6899563318777204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0.23899999999999999</v>
      </c>
      <c r="C55" s="67">
        <v>0.28599999999999998</v>
      </c>
      <c r="D55" s="36">
        <f t="shared" si="7"/>
        <v>19.66527196652719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6.7000000000000004E-2</v>
      </c>
      <c r="C56" s="67">
        <v>5.8999999999999997E-2</v>
      </c>
      <c r="D56" s="36">
        <f t="shared" si="7"/>
        <v>-11.940298507462696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1.595</v>
      </c>
      <c r="C57" s="67">
        <v>1.6659999999999999</v>
      </c>
      <c r="D57" s="36">
        <f t="shared" si="7"/>
        <v>4.4514106583072071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3.35</v>
      </c>
      <c r="C58" s="67">
        <v>4.6379999999999999</v>
      </c>
      <c r="D58" s="36">
        <f t="shared" si="7"/>
        <v>38.447761194029844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1.6E-2</v>
      </c>
      <c r="C59" s="67">
        <v>0.02</v>
      </c>
      <c r="D59" s="36">
        <f t="shared" si="7"/>
        <v>25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3.63</v>
      </c>
      <c r="C60" s="67">
        <v>3.3180000000000001</v>
      </c>
      <c r="D60" s="36">
        <f t="shared" si="7"/>
        <v>-8.5950413223140441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0.21</v>
      </c>
      <c r="C61" s="67">
        <v>0.20899999999999999</v>
      </c>
      <c r="D61" s="36">
        <f t="shared" si="7"/>
        <v>-0.47619047619047661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7.3529999999999998</v>
      </c>
      <c r="C62" s="67">
        <v>8.2840000000000007</v>
      </c>
      <c r="D62" s="36">
        <f t="shared" si="7"/>
        <v>12.661498708010349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1.488</v>
      </c>
      <c r="C63" s="67">
        <v>1.4530000000000001</v>
      </c>
      <c r="D63" s="36">
        <f t="shared" si="7"/>
        <v>-2.3521505376344032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2.33</v>
      </c>
      <c r="C64" s="67">
        <v>2.5939999999999999</v>
      </c>
      <c r="D64" s="36">
        <f t="shared" si="7"/>
        <v>11.330472103004281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0.66400000000000003</v>
      </c>
      <c r="C65" s="67">
        <v>0.76100000000000001</v>
      </c>
      <c r="D65" s="36">
        <f t="shared" si="7"/>
        <v>14.608433734939755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0.42599999999999999</v>
      </c>
      <c r="C66" s="67">
        <v>0.61799999999999999</v>
      </c>
      <c r="D66" s="36">
        <f t="shared" si="7"/>
        <v>45.070422535211264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2.4E-2</v>
      </c>
      <c r="C67" s="67">
        <v>2.5000000000000001E-2</v>
      </c>
      <c r="D67" s="36">
        <f t="shared" si="7"/>
        <v>4.1666666666666705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11.879</v>
      </c>
      <c r="C69" s="67">
        <v>9.41</v>
      </c>
      <c r="D69" s="36">
        <f t="shared" si="7"/>
        <v>-20.78457782641636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2.4889999999999999</v>
      </c>
      <c r="C70" s="67">
        <v>1.3879999999999999</v>
      </c>
      <c r="D70" s="36">
        <f t="shared" si="7"/>
        <v>-44.234632382482921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1.117</v>
      </c>
      <c r="C71" s="67">
        <v>0.95099999999999996</v>
      </c>
      <c r="D71" s="36">
        <f t="shared" si="7"/>
        <v>-14.861235452103854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8.8999999999999996E-2</v>
      </c>
      <c r="C72" s="67">
        <v>7.3999999999999996E-2</v>
      </c>
      <c r="D72" s="36">
        <f t="shared" si="7"/>
        <v>-16.853932584269664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2.0529999999999999</v>
      </c>
      <c r="C73" s="67">
        <v>1.238</v>
      </c>
      <c r="D73" s="36">
        <f t="shared" si="7"/>
        <v>-39.698002922552362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0.184</v>
      </c>
      <c r="C74" s="67">
        <v>0.20899999999999999</v>
      </c>
      <c r="D74" s="36">
        <f t="shared" si="7"/>
        <v>13.586956521739129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4.7E-2</v>
      </c>
      <c r="C75" s="67">
        <v>4.2000000000000003E-2</v>
      </c>
      <c r="D75" s="36">
        <f t="shared" si="7"/>
        <v>-10.63829787234042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0.32900000000000001</v>
      </c>
      <c r="C76" s="67">
        <v>0.34699999999999998</v>
      </c>
      <c r="D76" s="36">
        <f t="shared" si="7"/>
        <v>5.4711246200607784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0.20599999999999999</v>
      </c>
      <c r="C77" s="67">
        <v>0.156</v>
      </c>
      <c r="D77" s="36">
        <f t="shared" si="7"/>
        <v>-24.271844660194173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7.0000000000000001E-3</v>
      </c>
      <c r="C78" s="67">
        <v>8.0000000000000002E-3</v>
      </c>
      <c r="D78" s="36">
        <f t="shared" si="7"/>
        <v>14.285714285714286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4.2030000000000003</v>
      </c>
      <c r="C79" s="67">
        <v>4.2510000000000003</v>
      </c>
      <c r="D79" s="36">
        <f t="shared" si="7"/>
        <v>1.1420413990007148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1.1539999999999999</v>
      </c>
      <c r="C80" s="67">
        <v>0.745</v>
      </c>
      <c r="D80" s="36">
        <f t="shared" si="7"/>
        <v>-35.441941074523392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205349</v>
      </c>
      <c r="C83" s="64">
        <v>216146</v>
      </c>
      <c r="D83" s="36">
        <f t="shared" ref="D83:D86" si="9">IFERROR((C83-B83)*100/B83,"Div by 0")</f>
        <v>5.2578780515123036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29.271999999999998</v>
      </c>
      <c r="C84" s="67">
        <v>29.821999999999999</v>
      </c>
      <c r="D84" s="36">
        <f t="shared" si="9"/>
        <v>1.878928669035258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61.722000000000001</v>
      </c>
      <c r="C85" s="67">
        <v>62.527000000000001</v>
      </c>
      <c r="D85" s="36">
        <f t="shared" si="9"/>
        <v>1.3042351187583028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9.0060000000000002</v>
      </c>
      <c r="C86" s="67">
        <v>7.6509999999999998</v>
      </c>
      <c r="D86" s="36">
        <f t="shared" si="9"/>
        <v>-15.045525205418615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37277</v>
      </c>
      <c r="C88" s="64">
        <v>32920</v>
      </c>
      <c r="D88" s="36">
        <f t="shared" ref="D88:D91" si="11">IFERROR((C88-B88)*100/B88,"Div by 0")</f>
        <v>-11.688172331464441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8.8580000000000005</v>
      </c>
      <c r="C89" s="67">
        <v>9.3409999999999993</v>
      </c>
      <c r="D89" s="36">
        <f t="shared" si="11"/>
        <v>5.4526981259877934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64.777000000000001</v>
      </c>
      <c r="C90" s="67">
        <v>69.66</v>
      </c>
      <c r="D90" s="36">
        <f t="shared" si="11"/>
        <v>7.5381694119826408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26.364999999999998</v>
      </c>
      <c r="C91" s="67">
        <v>20.998999999999999</v>
      </c>
      <c r="D91" s="36">
        <f t="shared" si="11"/>
        <v>-20.352740375497817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88530</v>
      </c>
      <c r="C7" s="64">
        <v>93129</v>
      </c>
      <c r="D7" s="36">
        <f t="shared" ref="D7:D18" si="0">IFERROR((C7-B7)*100/B7,"Div by 0")</f>
        <v>5.1948492036597766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97.061999999999998</v>
      </c>
      <c r="C9" s="67">
        <v>96.551000000000002</v>
      </c>
      <c r="D9" s="36">
        <f t="shared" si="0"/>
        <v>-0.52646761863550684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7.0000000000000001E-3</v>
      </c>
      <c r="C10" s="67">
        <v>0</v>
      </c>
      <c r="D10" s="36">
        <f t="shared" si="0"/>
        <v>-100.00000000000001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1.24</v>
      </c>
      <c r="C11" s="67">
        <v>1.109</v>
      </c>
      <c r="D11" s="36">
        <f t="shared" si="0"/>
        <v>-10.56451612903226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0.77300000000000002</v>
      </c>
      <c r="C12" s="67">
        <v>0.79900000000000004</v>
      </c>
      <c r="D12" s="36">
        <f t="shared" si="0"/>
        <v>3.3635187580853847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64.123000000000005</v>
      </c>
      <c r="C13" s="67">
        <v>64.349000000000004</v>
      </c>
      <c r="D13" s="36">
        <f t="shared" si="0"/>
        <v>0.35244763969246462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79.772999999999996</v>
      </c>
      <c r="C14" s="67">
        <v>85.33</v>
      </c>
      <c r="D14" s="36">
        <f t="shared" si="0"/>
        <v>6.9660160706003325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79.352000000000004</v>
      </c>
      <c r="C15" s="67">
        <v>85.325999999999993</v>
      </c>
      <c r="D15" s="36">
        <f t="shared" si="0"/>
        <v>7.5284806936182944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2878.904</v>
      </c>
      <c r="C17" s="67">
        <v>2989.3229999999999</v>
      </c>
      <c r="D17" s="36">
        <f t="shared" si="0"/>
        <v>3.8354526583727653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377.41199999999998</v>
      </c>
      <c r="C18" s="67">
        <v>388.07900000000001</v>
      </c>
      <c r="D18" s="36">
        <f t="shared" si="0"/>
        <v>2.8263542229711907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70623</v>
      </c>
      <c r="C20" s="64">
        <v>79467</v>
      </c>
      <c r="D20" s="36">
        <f t="shared" ref="D20:D23" si="2">IFERROR((C20-B20)*100/B20,"Div by 0")</f>
        <v>12.522832504991293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85.817999999999998</v>
      </c>
      <c r="C21" s="67">
        <v>90.980999999999995</v>
      </c>
      <c r="D21" s="36">
        <f t="shared" si="2"/>
        <v>6.0162203733482453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14.182</v>
      </c>
      <c r="C22" s="67">
        <v>9.0190000000000001</v>
      </c>
      <c r="D22" s="36">
        <f t="shared" si="2"/>
        <v>-36.405302496121848</v>
      </c>
      <c r="E22" s="52" t="s">
        <v>127</v>
      </c>
      <c r="F22" s="52" t="str">
        <f t="shared" si="3"/>
        <v>No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70250</v>
      </c>
      <c r="C25" s="64">
        <v>79463</v>
      </c>
      <c r="D25" s="36">
        <f t="shared" ref="D25:D45" si="4">IFERROR((C25-B25)*100/B25,"Div by 0")</f>
        <v>13.114590747330961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85.742000000000004</v>
      </c>
      <c r="C26" s="67">
        <v>90.980999999999995</v>
      </c>
      <c r="D26" s="36">
        <f t="shared" si="4"/>
        <v>6.1101910382309592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14.243</v>
      </c>
      <c r="C27" s="67">
        <v>9.0090000000000003</v>
      </c>
      <c r="D27" s="36">
        <f t="shared" si="4"/>
        <v>-36.747876149687563</v>
      </c>
      <c r="E27" s="52" t="s">
        <v>127</v>
      </c>
      <c r="F27" s="52" t="str">
        <f t="shared" si="5"/>
        <v>No</v>
      </c>
    </row>
    <row r="28" spans="1:32" ht="12.75" customHeight="1">
      <c r="A28" s="37" t="s">
        <v>18</v>
      </c>
      <c r="B28" s="67">
        <v>1.4E-2</v>
      </c>
      <c r="C28" s="67">
        <v>0.01</v>
      </c>
      <c r="D28" s="36">
        <f t="shared" si="4"/>
        <v>-28.571428571428573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42.268000000000001</v>
      </c>
      <c r="C29" s="67">
        <v>43.045000000000002</v>
      </c>
      <c r="D29" s="36">
        <f t="shared" si="4"/>
        <v>1.8382700861171595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81.92</v>
      </c>
      <c r="C30" s="67">
        <v>83.391000000000005</v>
      </c>
      <c r="D30" s="36">
        <f t="shared" si="4"/>
        <v>1.7956542968750044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49.572000000000003</v>
      </c>
      <c r="C31" s="67">
        <v>50.645000000000003</v>
      </c>
      <c r="D31" s="36">
        <f t="shared" si="4"/>
        <v>2.1645283627854441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81.92</v>
      </c>
      <c r="C32" s="67">
        <v>83.391000000000005</v>
      </c>
      <c r="D32" s="36">
        <f t="shared" si="4"/>
        <v>1.7956542968750044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1.246</v>
      </c>
      <c r="C33" s="67">
        <v>1.258</v>
      </c>
      <c r="D33" s="36">
        <f t="shared" si="4"/>
        <v>0.96308186195826728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50.973999999999997</v>
      </c>
      <c r="C34" s="67">
        <v>50.759</v>
      </c>
      <c r="D34" s="36">
        <f t="shared" si="4"/>
        <v>-0.42178365441204596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30.946999999999999</v>
      </c>
      <c r="C35" s="67">
        <v>32.631999999999998</v>
      </c>
      <c r="D35" s="36">
        <f t="shared" si="4"/>
        <v>5.4447927101172935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78.159000000000006</v>
      </c>
      <c r="C36" s="67">
        <v>79.510000000000005</v>
      </c>
      <c r="D36" s="36">
        <f t="shared" si="4"/>
        <v>1.7285277447254941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18.079999999999998</v>
      </c>
      <c r="C37" s="67">
        <v>16.117999999999999</v>
      </c>
      <c r="D37" s="36">
        <f t="shared" si="4"/>
        <v>-10.851769911504425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99.509</v>
      </c>
      <c r="D38" s="36">
        <f t="shared" si="4"/>
        <v>-0.49099999999999966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99.509</v>
      </c>
      <c r="D39" s="36">
        <f t="shared" si="4"/>
        <v>-0.49099999999999966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99.509</v>
      </c>
      <c r="D40" s="36">
        <f t="shared" si="4"/>
        <v>-0.49099999999999966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90.783000000000001</v>
      </c>
      <c r="C41" s="67">
        <v>89.277000000000001</v>
      </c>
      <c r="D41" s="36">
        <f t="shared" si="4"/>
        <v>-1.6589008955421172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99.509</v>
      </c>
      <c r="D42" s="36">
        <f t="shared" si="4"/>
        <v>-0.49099999999999966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97.844999999999999</v>
      </c>
      <c r="C43" s="67">
        <v>97.728999999999999</v>
      </c>
      <c r="D43" s="36">
        <f t="shared" si="4"/>
        <v>-0.11855485717205749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81.92</v>
      </c>
      <c r="C44" s="67">
        <v>83.391000000000005</v>
      </c>
      <c r="D44" s="36">
        <f t="shared" si="4"/>
        <v>1.7956542968750044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18.079999999999998</v>
      </c>
      <c r="C45" s="67">
        <v>16.117999999999999</v>
      </c>
      <c r="D45" s="36">
        <f t="shared" si="4"/>
        <v>-10.851769911504425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68736</v>
      </c>
      <c r="C49" s="64">
        <v>77658</v>
      </c>
      <c r="D49" s="36">
        <f t="shared" ref="D49:D81" si="7">IFERROR((C49-B49)*100/B49,"Div by 0")</f>
        <v>12.980097765363128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85.186999999999998</v>
      </c>
      <c r="C50" s="67">
        <v>87.057000000000002</v>
      </c>
      <c r="D50" s="36">
        <f t="shared" si="7"/>
        <v>2.1951706246258285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56.482999999999997</v>
      </c>
      <c r="C51" s="71">
        <v>56.771000000000001</v>
      </c>
      <c r="D51" s="36">
        <f t="shared" si="7"/>
        <v>0.50988793088186501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4.1900000000000004</v>
      </c>
      <c r="C52" s="67">
        <v>4.7030000000000003</v>
      </c>
      <c r="D52" s="36">
        <f t="shared" si="7"/>
        <v>12.243436754176608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8.5999999999999993E-2</v>
      </c>
      <c r="C53" s="67">
        <v>0.13</v>
      </c>
      <c r="D53" s="36">
        <f t="shared" si="7"/>
        <v>51.162790697674438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6.032</v>
      </c>
      <c r="C54" s="67">
        <v>6.06</v>
      </c>
      <c r="D54" s="36">
        <f t="shared" si="7"/>
        <v>0.46419098143235377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1.9E-2</v>
      </c>
      <c r="C55" s="67">
        <v>3.1E-2</v>
      </c>
      <c r="D55" s="36">
        <f t="shared" si="7"/>
        <v>63.157894736842103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4.8000000000000001E-2</v>
      </c>
      <c r="C56" s="67">
        <v>4.4999999999999998E-2</v>
      </c>
      <c r="D56" s="36">
        <f t="shared" si="7"/>
        <v>-6.2500000000000053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1.917</v>
      </c>
      <c r="C57" s="67">
        <v>1.9159999999999999</v>
      </c>
      <c r="D57" s="36">
        <f t="shared" si="7"/>
        <v>-5.2164840897241098E-2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2.9129999999999998</v>
      </c>
      <c r="C58" s="67">
        <v>2.8809999999999998</v>
      </c>
      <c r="D58" s="36">
        <f t="shared" si="7"/>
        <v>-1.0985238585650543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1.7000000000000001E-2</v>
      </c>
      <c r="C59" s="67">
        <v>1.7000000000000001E-2</v>
      </c>
      <c r="D59" s="36">
        <f t="shared" si="7"/>
        <v>0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3.548</v>
      </c>
      <c r="C60" s="67">
        <v>3.5259999999999998</v>
      </c>
      <c r="D60" s="36">
        <f t="shared" si="7"/>
        <v>-0.62006764374296053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0.34499999999999997</v>
      </c>
      <c r="C61" s="67">
        <v>0.30499999999999999</v>
      </c>
      <c r="D61" s="36">
        <f t="shared" si="7"/>
        <v>-11.594202898550721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5.5330000000000004</v>
      </c>
      <c r="C62" s="67">
        <v>6.2439999999999998</v>
      </c>
      <c r="D62" s="36">
        <f t="shared" si="7"/>
        <v>12.850171697090174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1.891</v>
      </c>
      <c r="C63" s="67">
        <v>1.8879999999999999</v>
      </c>
      <c r="D63" s="36">
        <f t="shared" si="7"/>
        <v>-0.15864621893178812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1.661</v>
      </c>
      <c r="C64" s="67">
        <v>1.827</v>
      </c>
      <c r="D64" s="36">
        <f t="shared" si="7"/>
        <v>9.9939795304033687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0.23599999999999999</v>
      </c>
      <c r="C65" s="67">
        <v>0.29199999999999998</v>
      </c>
      <c r="D65" s="36">
        <f t="shared" si="7"/>
        <v>23.728813559322035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0.24399999999999999</v>
      </c>
      <c r="C66" s="67">
        <v>0.40400000000000003</v>
      </c>
      <c r="D66" s="36">
        <f t="shared" si="7"/>
        <v>65.573770491803302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2.3E-2</v>
      </c>
      <c r="C67" s="67">
        <v>1.7999999999999999E-2</v>
      </c>
      <c r="D67" s="36">
        <f t="shared" si="7"/>
        <v>-21.739130434782613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14.813000000000001</v>
      </c>
      <c r="C69" s="67">
        <v>12.943</v>
      </c>
      <c r="D69" s="36">
        <f t="shared" si="7"/>
        <v>-12.624046445689604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2.9489999999999998</v>
      </c>
      <c r="C70" s="67">
        <v>2.1469999999999998</v>
      </c>
      <c r="D70" s="36">
        <f t="shared" si="7"/>
        <v>-27.195659545608684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1.341</v>
      </c>
      <c r="C71" s="67">
        <v>1.1519999999999999</v>
      </c>
      <c r="D71" s="36">
        <f t="shared" si="7"/>
        <v>-14.093959731543629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0.108</v>
      </c>
      <c r="C72" s="67">
        <v>0.10199999999999999</v>
      </c>
      <c r="D72" s="36">
        <f t="shared" si="7"/>
        <v>-5.5555555555555607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1.1890000000000001</v>
      </c>
      <c r="C73" s="67">
        <v>1.0580000000000001</v>
      </c>
      <c r="D73" s="36">
        <f t="shared" si="7"/>
        <v>-11.01766190075694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0.13800000000000001</v>
      </c>
      <c r="C74" s="67">
        <v>0.14000000000000001</v>
      </c>
      <c r="D74" s="36">
        <f t="shared" si="7"/>
        <v>1.4492753623188417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7.6999999999999999E-2</v>
      </c>
      <c r="C75" s="67">
        <v>7.4999999999999997E-2</v>
      </c>
      <c r="D75" s="36">
        <f t="shared" si="7"/>
        <v>-2.5974025974025996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0.67200000000000004</v>
      </c>
      <c r="C76" s="67">
        <v>0.65</v>
      </c>
      <c r="D76" s="36">
        <f t="shared" si="7"/>
        <v>-3.2738095238095264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0.29199999999999998</v>
      </c>
      <c r="C77" s="67">
        <v>0.23200000000000001</v>
      </c>
      <c r="D77" s="36">
        <f t="shared" si="7"/>
        <v>-20.547945205479444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1.7000000000000001E-2</v>
      </c>
      <c r="C78" s="67">
        <v>1.4E-2</v>
      </c>
      <c r="D78" s="36">
        <f t="shared" si="7"/>
        <v>-17.647058823529417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7.0179999999999998</v>
      </c>
      <c r="C79" s="67">
        <v>6.4630000000000001</v>
      </c>
      <c r="D79" s="36">
        <f t="shared" si="7"/>
        <v>-7.9082359646622935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1.0109999999999999</v>
      </c>
      <c r="C80" s="67">
        <v>0.90900000000000003</v>
      </c>
      <c r="D80" s="36">
        <f t="shared" si="7"/>
        <v>-10.089020771513342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57549</v>
      </c>
      <c r="C83" s="64">
        <v>66265</v>
      </c>
      <c r="D83" s="36">
        <f t="shared" ref="D83:D86" si="9">IFERROR((C83-B83)*100/B83,"Div by 0")</f>
        <v>15.145354393647153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29.478999999999999</v>
      </c>
      <c r="C84" s="67">
        <v>30.126000000000001</v>
      </c>
      <c r="D84" s="36">
        <f t="shared" si="9"/>
        <v>2.194782726686801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60.679000000000002</v>
      </c>
      <c r="C85" s="67">
        <v>61.533000000000001</v>
      </c>
      <c r="D85" s="36">
        <f t="shared" si="9"/>
        <v>1.4074061866543601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9.8420000000000005</v>
      </c>
      <c r="C86" s="67">
        <v>8.3409999999999993</v>
      </c>
      <c r="D86" s="36">
        <f t="shared" si="9"/>
        <v>-15.250965250965264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12701</v>
      </c>
      <c r="C88" s="64">
        <v>12808</v>
      </c>
      <c r="D88" s="36">
        <f t="shared" ref="D88:D91" si="11">IFERROR((C88-B88)*100/B88,"Div by 0")</f>
        <v>0.84245335012991107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9.3770000000000007</v>
      </c>
      <c r="C89" s="67">
        <v>9.9309999999999992</v>
      </c>
      <c r="D89" s="36">
        <f t="shared" si="11"/>
        <v>5.9080729444385032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64.790000000000006</v>
      </c>
      <c r="C90" s="67">
        <v>68.715000000000003</v>
      </c>
      <c r="D90" s="36">
        <f t="shared" si="11"/>
        <v>6.0580336471677683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25.832999999999998</v>
      </c>
      <c r="C91" s="67">
        <v>21.353999999999999</v>
      </c>
      <c r="D91" s="36">
        <f t="shared" si="11"/>
        <v>-17.338288235977238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9331</v>
      </c>
      <c r="C7" s="64">
        <v>9538</v>
      </c>
      <c r="D7" s="36">
        <f t="shared" ref="D7:D18" si="0">IFERROR((C7-B7)*100/B7,"Div by 0")</f>
        <v>2.2184117457935915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50.262999999999998</v>
      </c>
      <c r="C8" s="67">
        <v>50.021000000000001</v>
      </c>
      <c r="D8" s="36">
        <f t="shared" si="0"/>
        <v>-0.48146748104967341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3.2690000000000001</v>
      </c>
      <c r="C9" s="67">
        <v>1.1739999999999999</v>
      </c>
      <c r="D9" s="36">
        <f t="shared" si="0"/>
        <v>-64.086876720709697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49.737000000000002</v>
      </c>
      <c r="C10" s="67">
        <v>49.978999999999999</v>
      </c>
      <c r="D10" s="36">
        <f t="shared" si="0"/>
        <v>0.48655930192813662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0.58899999999999997</v>
      </c>
      <c r="C11" s="67">
        <v>0.56599999999999995</v>
      </c>
      <c r="D11" s="36">
        <f t="shared" si="0"/>
        <v>-3.9049235993208864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0.42899999999999999</v>
      </c>
      <c r="C12" s="67">
        <v>0.32500000000000001</v>
      </c>
      <c r="D12" s="36">
        <f t="shared" si="0"/>
        <v>-24.242424242424239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96.174000000000007</v>
      </c>
      <c r="C13" s="67">
        <v>96.918000000000006</v>
      </c>
      <c r="D13" s="36">
        <f t="shared" si="0"/>
        <v>0.77359785388982438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99.078000000000003</v>
      </c>
      <c r="C14" s="67">
        <v>99.35</v>
      </c>
      <c r="D14" s="36">
        <f t="shared" si="0"/>
        <v>0.27453117745613692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98.135000000000005</v>
      </c>
      <c r="C15" s="67">
        <v>99.35</v>
      </c>
      <c r="D15" s="36">
        <f t="shared" si="0"/>
        <v>1.2380903856931667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12350.4</v>
      </c>
      <c r="C17" s="67">
        <v>12764.17</v>
      </c>
      <c r="D17" s="36">
        <f t="shared" si="0"/>
        <v>3.3502558621583143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1099.9259999999999</v>
      </c>
      <c r="C18" s="67">
        <v>1111.3040000000001</v>
      </c>
      <c r="D18" s="36">
        <f t="shared" si="0"/>
        <v>1.0344332255079121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9245</v>
      </c>
      <c r="C20" s="64">
        <v>9476</v>
      </c>
      <c r="D20" s="36">
        <f t="shared" ref="D20:D23" si="2">IFERROR((C20-B20)*100/B20,"Div by 0")</f>
        <v>2.4986479177934018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99.328999999999994</v>
      </c>
      <c r="C21" s="67">
        <v>99.43</v>
      </c>
      <c r="D21" s="36">
        <f t="shared" si="2"/>
        <v>0.10168228815352345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0.67100000000000004</v>
      </c>
      <c r="C22" s="67">
        <v>0.56999999999999995</v>
      </c>
      <c r="D22" s="36">
        <f t="shared" si="2"/>
        <v>-15.05216095380031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9157</v>
      </c>
      <c r="C25" s="64">
        <v>9476</v>
      </c>
      <c r="D25" s="36">
        <f t="shared" ref="D25:D45" si="4">IFERROR((C25-B25)*100/B25,"Div by 0")</f>
        <v>3.4836736922572893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99.322999999999993</v>
      </c>
      <c r="C26" s="67">
        <v>99.43</v>
      </c>
      <c r="D26" s="36">
        <f t="shared" si="4"/>
        <v>0.10772932754751018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0.67700000000000005</v>
      </c>
      <c r="C27" s="67">
        <v>0.56999999999999995</v>
      </c>
      <c r="D27" s="36">
        <f t="shared" si="4"/>
        <v>-15.805022156573131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0.78600000000000003</v>
      </c>
      <c r="C29" s="67">
        <v>1.0549999999999999</v>
      </c>
      <c r="D29" s="36">
        <f t="shared" si="4"/>
        <v>34.2239185750636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1.7909999999999999</v>
      </c>
      <c r="C30" s="67">
        <v>2.2480000000000002</v>
      </c>
      <c r="D30" s="36">
        <f t="shared" si="4"/>
        <v>25.516471245114481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0.65500000000000003</v>
      </c>
      <c r="C31" s="67">
        <v>0.90800000000000003</v>
      </c>
      <c r="D31" s="36">
        <f t="shared" si="4"/>
        <v>38.625954198473281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1.7909999999999999</v>
      </c>
      <c r="C32" s="67">
        <v>2.2480000000000002</v>
      </c>
      <c r="D32" s="36">
        <f t="shared" si="4"/>
        <v>25.516471245114481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2" t="str">
        <f t="shared" si="5"/>
        <v>N/A</v>
      </c>
    </row>
    <row r="34" spans="1:32" ht="12.75" customHeight="1">
      <c r="A34" s="37" t="s">
        <v>24</v>
      </c>
      <c r="B34" s="67">
        <v>1.07</v>
      </c>
      <c r="C34" s="67">
        <v>1.33</v>
      </c>
      <c r="D34" s="36">
        <f t="shared" si="4"/>
        <v>24.299065420560748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0.72099999999999997</v>
      </c>
      <c r="C35" s="67">
        <v>0.91800000000000004</v>
      </c>
      <c r="D35" s="36">
        <f t="shared" si="4"/>
        <v>27.323162274618596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1.583</v>
      </c>
      <c r="C36" s="67">
        <v>2.0259999999999998</v>
      </c>
      <c r="D36" s="36">
        <f t="shared" si="4"/>
        <v>27.984838913455455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98.209000000000003</v>
      </c>
      <c r="C37" s="67">
        <v>96.897000000000006</v>
      </c>
      <c r="D37" s="36">
        <f t="shared" si="4"/>
        <v>-1.3359264425867259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99.144999999999996</v>
      </c>
      <c r="D38" s="36">
        <f t="shared" si="4"/>
        <v>-0.85500000000000398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99.144999999999996</v>
      </c>
      <c r="D39" s="36">
        <f t="shared" si="4"/>
        <v>-0.85500000000000398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99.144999999999996</v>
      </c>
      <c r="D40" s="36">
        <f t="shared" si="4"/>
        <v>-0.85500000000000398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97.891999999999996</v>
      </c>
      <c r="C41" s="67">
        <v>96.95</v>
      </c>
      <c r="D41" s="36">
        <f t="shared" si="4"/>
        <v>-0.96228496710660028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99.144999999999996</v>
      </c>
      <c r="D42" s="36">
        <f t="shared" si="4"/>
        <v>-0.85500000000000398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97.662999999999997</v>
      </c>
      <c r="C43" s="67">
        <v>97.350999999999999</v>
      </c>
      <c r="D43" s="36">
        <f t="shared" si="4"/>
        <v>-0.31946591851570977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1.7909999999999999</v>
      </c>
      <c r="C44" s="67">
        <v>2.2480000000000002</v>
      </c>
      <c r="D44" s="36">
        <f t="shared" si="4"/>
        <v>25.516471245114481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98.209000000000003</v>
      </c>
      <c r="C45" s="67">
        <v>96.897000000000006</v>
      </c>
      <c r="D45" s="36">
        <f t="shared" si="4"/>
        <v>-1.3359264425867259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8943</v>
      </c>
      <c r="C49" s="64">
        <v>9225</v>
      </c>
      <c r="D49" s="36">
        <f t="shared" ref="D49:D81" si="7">IFERROR((C49-B49)*100/B49,"Div by 0")</f>
        <v>3.1533042603153305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7.0890000000000004</v>
      </c>
      <c r="C50" s="67">
        <v>7.36</v>
      </c>
      <c r="D50" s="36">
        <f t="shared" si="7"/>
        <v>3.8228240936662421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1.532</v>
      </c>
      <c r="C51" s="71">
        <v>2.016</v>
      </c>
      <c r="D51" s="36">
        <f t="shared" si="7"/>
        <v>31.592689295039165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2" t="str">
        <f t="shared" si="8"/>
        <v>N/A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2" t="str">
        <f t="shared" si="8"/>
        <v>N/A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0.10100000000000001</v>
      </c>
      <c r="C60" s="67">
        <v>0.20599999999999999</v>
      </c>
      <c r="D60" s="36">
        <f t="shared" si="7"/>
        <v>103.96039603960394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5.4569999999999999</v>
      </c>
      <c r="C61" s="67">
        <v>5.1379999999999999</v>
      </c>
      <c r="D61" s="36">
        <f t="shared" si="7"/>
        <v>-5.8457027670881425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2" t="str">
        <f t="shared" si="8"/>
        <v>N/A</v>
      </c>
    </row>
    <row r="63" spans="1:6" ht="12.75" customHeight="1">
      <c r="A63" s="37" t="s">
        <v>88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92.911000000000001</v>
      </c>
      <c r="C69" s="67">
        <v>92.64</v>
      </c>
      <c r="D69" s="36">
        <f t="shared" si="7"/>
        <v>-0.29167698119706043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0.21199999999999999</v>
      </c>
      <c r="C70" s="67">
        <v>0.22800000000000001</v>
      </c>
      <c r="D70" s="36">
        <f t="shared" si="7"/>
        <v>7.5471698113207619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0.17899999999999999</v>
      </c>
      <c r="C71" s="67">
        <v>0.108</v>
      </c>
      <c r="D71" s="36">
        <f t="shared" si="7"/>
        <v>-39.66480446927374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2.1999999999999999E-2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0.436</v>
      </c>
      <c r="C73" s="67">
        <v>0.40100000000000002</v>
      </c>
      <c r="D73" s="36">
        <f t="shared" si="7"/>
        <v>-8.0275229357798104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3.4000000000000002E-2</v>
      </c>
      <c r="C75" s="67">
        <v>2.1999999999999999E-2</v>
      </c>
      <c r="D75" s="36">
        <f t="shared" si="7"/>
        <v>-35.294117647058833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2.1999999999999999E-2</v>
      </c>
      <c r="C76" s="67">
        <v>2.1999999999999999E-2</v>
      </c>
      <c r="D76" s="36">
        <f t="shared" si="7"/>
        <v>0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2.1999999999999999E-2</v>
      </c>
      <c r="C77" s="67">
        <v>0</v>
      </c>
      <c r="D77" s="36">
        <f t="shared" si="7"/>
        <v>-100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92.004999999999995</v>
      </c>
      <c r="C79" s="67">
        <v>91.837000000000003</v>
      </c>
      <c r="D79" s="36">
        <f t="shared" si="7"/>
        <v>-0.18259877180587158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164</v>
      </c>
      <c r="C83" s="64">
        <v>213</v>
      </c>
      <c r="D83" s="36">
        <f t="shared" ref="D83:D86" si="9">IFERROR((C83-B83)*100/B83,"Div by 0")</f>
        <v>29.878048780487806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45.122</v>
      </c>
      <c r="C84" s="67">
        <v>43.661999999999999</v>
      </c>
      <c r="D84" s="36">
        <f t="shared" si="9"/>
        <v>-3.2356721776517019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48.78</v>
      </c>
      <c r="C85" s="67">
        <v>50.704000000000001</v>
      </c>
      <c r="D85" s="36">
        <f t="shared" si="9"/>
        <v>3.9442394423944229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6.0979999999999999</v>
      </c>
      <c r="C86" s="67">
        <v>5.6340000000000003</v>
      </c>
      <c r="D86" s="36">
        <f t="shared" si="9"/>
        <v>-7.6090521482453184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8993</v>
      </c>
      <c r="C88" s="64">
        <v>9182</v>
      </c>
      <c r="D88" s="36">
        <f t="shared" ref="D88:D91" si="11">IFERROR((C88-B88)*100/B88,"Div by 0")</f>
        <v>2.1016346046925385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16.024000000000001</v>
      </c>
      <c r="C89" s="67">
        <v>16.466999999999999</v>
      </c>
      <c r="D89" s="36">
        <f t="shared" si="11"/>
        <v>2.7646030953569509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72.600999999999999</v>
      </c>
      <c r="C90" s="67">
        <v>73.730999999999995</v>
      </c>
      <c r="D90" s="36">
        <f t="shared" si="11"/>
        <v>1.556452390462935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11.375999999999999</v>
      </c>
      <c r="C91" s="67">
        <v>9.8019999999999996</v>
      </c>
      <c r="D91" s="36">
        <f t="shared" si="11"/>
        <v>-13.836146272855132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92951</v>
      </c>
      <c r="C7" s="64">
        <v>87985</v>
      </c>
      <c r="D7" s="36">
        <f t="shared" ref="D7:D18" si="0">IFERROR((C7-B7)*100/B7,"Div by 0")</f>
        <v>-5.3425998644447077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0.32800000000000001</v>
      </c>
      <c r="C8" s="67">
        <v>0.127</v>
      </c>
      <c r="D8" s="36">
        <f t="shared" si="0"/>
        <v>-61.280487804878049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5.5E-2</v>
      </c>
      <c r="C11" s="67">
        <v>3.3000000000000002E-2</v>
      </c>
      <c r="D11" s="36">
        <f t="shared" si="0"/>
        <v>-39.999999999999993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0.06</v>
      </c>
      <c r="C12" s="67">
        <v>5.2999999999999999E-2</v>
      </c>
      <c r="D12" s="36">
        <f t="shared" si="0"/>
        <v>-11.666666666666666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68.108999999999995</v>
      </c>
      <c r="C13" s="67">
        <v>74.622</v>
      </c>
      <c r="D13" s="36">
        <f t="shared" si="0"/>
        <v>9.5626128705457507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57.908000000000001</v>
      </c>
      <c r="C14" s="67">
        <v>67.683999999999997</v>
      </c>
      <c r="D14" s="36">
        <f t="shared" si="0"/>
        <v>16.881950680389579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57.613999999999997</v>
      </c>
      <c r="C15" s="67">
        <v>67.682000000000002</v>
      </c>
      <c r="D15" s="36">
        <f t="shared" si="0"/>
        <v>17.474919290450249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605.053</v>
      </c>
      <c r="C17" s="67">
        <v>628.48400000000004</v>
      </c>
      <c r="D17" s="36">
        <f t="shared" si="0"/>
        <v>3.8725533135113848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89.656999999999996</v>
      </c>
      <c r="C18" s="67">
        <v>96.242999999999995</v>
      </c>
      <c r="D18" s="36">
        <f t="shared" si="0"/>
        <v>7.3457733361589161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53826</v>
      </c>
      <c r="C20" s="64">
        <v>59552</v>
      </c>
      <c r="D20" s="36">
        <f t="shared" ref="D20:D23" si="2">IFERROR((C20-B20)*100/B20,"Div by 0")</f>
        <v>10.637981644558392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83.084000000000003</v>
      </c>
      <c r="C21" s="67">
        <v>89.534999999999997</v>
      </c>
      <c r="D21" s="36">
        <f t="shared" si="2"/>
        <v>7.7644311780848216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16.916</v>
      </c>
      <c r="C22" s="67">
        <v>10.465</v>
      </c>
      <c r="D22" s="36">
        <f t="shared" si="2"/>
        <v>-38.13549302435564</v>
      </c>
      <c r="E22" s="52" t="s">
        <v>127</v>
      </c>
      <c r="F22" s="52" t="str">
        <f t="shared" si="3"/>
        <v>No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53553</v>
      </c>
      <c r="C25" s="64">
        <v>59550</v>
      </c>
      <c r="D25" s="36">
        <f t="shared" ref="D25:D45" si="4">IFERROR((C25-B25)*100/B25,"Div by 0")</f>
        <v>11.198252198756371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82.998000000000005</v>
      </c>
      <c r="C26" s="67">
        <v>89.534999999999997</v>
      </c>
      <c r="D26" s="36">
        <f t="shared" si="4"/>
        <v>7.8760933998409488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16.992999999999999</v>
      </c>
      <c r="C27" s="67">
        <v>10.462</v>
      </c>
      <c r="D27" s="36">
        <f t="shared" si="4"/>
        <v>-38.433472606367324</v>
      </c>
      <c r="E27" s="52" t="s">
        <v>127</v>
      </c>
      <c r="F27" s="52" t="str">
        <f t="shared" si="5"/>
        <v>No</v>
      </c>
    </row>
    <row r="28" spans="1:32" ht="12.75" customHeight="1">
      <c r="A28" s="37" t="s">
        <v>18</v>
      </c>
      <c r="B28" s="67">
        <v>8.9999999999999993E-3</v>
      </c>
      <c r="C28" s="67">
        <v>3.0000000000000001E-3</v>
      </c>
      <c r="D28" s="36">
        <f t="shared" si="4"/>
        <v>-66.666666666666671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50.381999999999998</v>
      </c>
      <c r="C29" s="67">
        <v>51.198999999999998</v>
      </c>
      <c r="D29" s="36">
        <f t="shared" si="4"/>
        <v>1.6216108927791675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97.625</v>
      </c>
      <c r="C30" s="67">
        <v>98.641000000000005</v>
      </c>
      <c r="D30" s="36">
        <f t="shared" si="4"/>
        <v>1.0407170294494292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59.212000000000003</v>
      </c>
      <c r="C31" s="67">
        <v>60.274000000000001</v>
      </c>
      <c r="D31" s="36">
        <f t="shared" si="4"/>
        <v>1.7935553603999148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97.625</v>
      </c>
      <c r="C32" s="67">
        <v>98.641000000000005</v>
      </c>
      <c r="D32" s="36">
        <f t="shared" si="4"/>
        <v>1.0407170294494292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1.488</v>
      </c>
      <c r="C33" s="67">
        <v>1.4930000000000001</v>
      </c>
      <c r="D33" s="36">
        <f t="shared" si="4"/>
        <v>0.33602150537635184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60.668999999999997</v>
      </c>
      <c r="C34" s="67">
        <v>60.16</v>
      </c>
      <c r="D34" s="36">
        <f t="shared" si="4"/>
        <v>-0.83897872059865886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36.956000000000003</v>
      </c>
      <c r="C35" s="67">
        <v>38.481999999999999</v>
      </c>
      <c r="D35" s="36">
        <f t="shared" si="4"/>
        <v>4.1292347656672694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93.855000000000004</v>
      </c>
      <c r="C36" s="67">
        <v>94.748999999999995</v>
      </c>
      <c r="D36" s="36">
        <f t="shared" si="4"/>
        <v>0.95253316285759015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2.375</v>
      </c>
      <c r="C37" s="67">
        <v>0.89300000000000002</v>
      </c>
      <c r="D37" s="36">
        <f t="shared" si="4"/>
        <v>-62.4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99.534999999999997</v>
      </c>
      <c r="D38" s="36">
        <f t="shared" si="4"/>
        <v>-0.46500000000000341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99.534999999999997</v>
      </c>
      <c r="D39" s="36">
        <f t="shared" si="4"/>
        <v>-0.46500000000000341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99.534999999999997</v>
      </c>
      <c r="D40" s="36">
        <f t="shared" si="4"/>
        <v>-0.46500000000000341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92.513999999999996</v>
      </c>
      <c r="C41" s="67">
        <v>91.856999999999999</v>
      </c>
      <c r="D41" s="36">
        <f t="shared" si="4"/>
        <v>-0.71016278617289974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99.534999999999997</v>
      </c>
      <c r="D42" s="36">
        <f t="shared" si="4"/>
        <v>-0.46500000000000341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97.971999999999994</v>
      </c>
      <c r="C43" s="67">
        <v>97.853999999999999</v>
      </c>
      <c r="D43" s="36">
        <f t="shared" si="4"/>
        <v>-0.12044257542970951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97.625</v>
      </c>
      <c r="C44" s="67">
        <v>98.641000000000005</v>
      </c>
      <c r="D44" s="36">
        <f t="shared" si="4"/>
        <v>1.0407170294494292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2.375</v>
      </c>
      <c r="C45" s="67">
        <v>0.89300000000000002</v>
      </c>
      <c r="D45" s="36">
        <f t="shared" si="4"/>
        <v>-62.4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52467</v>
      </c>
      <c r="C49" s="64">
        <v>58272</v>
      </c>
      <c r="D49" s="36">
        <f t="shared" ref="D49:D81" si="7">IFERROR((C49-B49)*100/B49,"Div by 0")</f>
        <v>11.064097432671966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98.236999999999995</v>
      </c>
      <c r="C50" s="67">
        <v>99.331000000000003</v>
      </c>
      <c r="D50" s="36">
        <f t="shared" si="7"/>
        <v>1.113633356067478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68.986000000000004</v>
      </c>
      <c r="C51" s="71">
        <v>68.281999999999996</v>
      </c>
      <c r="D51" s="36">
        <f t="shared" si="7"/>
        <v>-1.0204969124170233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0.36199999999999999</v>
      </c>
      <c r="C52" s="67">
        <v>0.32800000000000001</v>
      </c>
      <c r="D52" s="36">
        <f t="shared" si="7"/>
        <v>-9.3922651933701591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3.7999999999999999E-2</v>
      </c>
      <c r="C53" s="67">
        <v>3.9E-2</v>
      </c>
      <c r="D53" s="36">
        <f t="shared" si="7"/>
        <v>2.6315789473684235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7.992</v>
      </c>
      <c r="C54" s="67">
        <v>8.1720000000000006</v>
      </c>
      <c r="D54" s="36">
        <f t="shared" si="7"/>
        <v>2.2522522522522599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5.2999999999999999E-2</v>
      </c>
      <c r="C55" s="67">
        <v>6.2E-2</v>
      </c>
      <c r="D55" s="36">
        <f t="shared" si="7"/>
        <v>16.981132075471702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5.7000000000000002E-2</v>
      </c>
      <c r="C56" s="67">
        <v>5.7000000000000002E-2</v>
      </c>
      <c r="D56" s="36">
        <f t="shared" si="7"/>
        <v>0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1.5509999999999999</v>
      </c>
      <c r="C57" s="67">
        <v>1.7130000000000001</v>
      </c>
      <c r="D57" s="36">
        <f t="shared" si="7"/>
        <v>10.444874274661517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0.2</v>
      </c>
      <c r="C58" s="67">
        <v>0.223</v>
      </c>
      <c r="D58" s="36">
        <f t="shared" si="7"/>
        <v>11.499999999999996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2E-3</v>
      </c>
      <c r="C59" s="67">
        <v>3.0000000000000001E-3</v>
      </c>
      <c r="D59" s="36">
        <f t="shared" si="7"/>
        <v>50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4.0960000000000001</v>
      </c>
      <c r="C60" s="67">
        <v>3.9449999999999998</v>
      </c>
      <c r="D60" s="36">
        <f t="shared" si="7"/>
        <v>-3.6865234375000058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2.7E-2</v>
      </c>
      <c r="C61" s="67">
        <v>0</v>
      </c>
      <c r="D61" s="36">
        <f t="shared" si="7"/>
        <v>-100.00000000000001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11.657</v>
      </c>
      <c r="C62" s="67">
        <v>13.125999999999999</v>
      </c>
      <c r="D62" s="36">
        <f t="shared" si="7"/>
        <v>12.60187012095736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2.367</v>
      </c>
      <c r="C63" s="67">
        <v>2.294</v>
      </c>
      <c r="D63" s="36">
        <f t="shared" si="7"/>
        <v>-3.0840726658217132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0.27400000000000002</v>
      </c>
      <c r="C64" s="67">
        <v>0.28299999999999997</v>
      </c>
      <c r="D64" s="36">
        <f t="shared" si="7"/>
        <v>3.2846715328466978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0.11600000000000001</v>
      </c>
      <c r="C65" s="67">
        <v>9.0999999999999998E-2</v>
      </c>
      <c r="D65" s="36">
        <f t="shared" si="7"/>
        <v>-21.551724137931043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0.45200000000000001</v>
      </c>
      <c r="C66" s="67">
        <v>0.70899999999999996</v>
      </c>
      <c r="D66" s="36">
        <f t="shared" si="7"/>
        <v>56.858407079646007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6.0000000000000001E-3</v>
      </c>
      <c r="C67" s="67">
        <v>3.0000000000000001E-3</v>
      </c>
      <c r="D67" s="36">
        <f t="shared" si="7"/>
        <v>-50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1.7629999999999999</v>
      </c>
      <c r="C69" s="67">
        <v>0.66900000000000004</v>
      </c>
      <c r="D69" s="36">
        <f t="shared" si="7"/>
        <v>-62.053318207600682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0.26300000000000001</v>
      </c>
      <c r="C70" s="67">
        <v>7.5999999999999998E-2</v>
      </c>
      <c r="D70" s="36">
        <f t="shared" si="7"/>
        <v>-71.102661596958171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0.34899999999999998</v>
      </c>
      <c r="C71" s="67">
        <v>0.184</v>
      </c>
      <c r="D71" s="36">
        <f t="shared" si="7"/>
        <v>-47.277936962750708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8.0000000000000002E-3</v>
      </c>
      <c r="C72" s="67">
        <v>5.0000000000000001E-3</v>
      </c>
      <c r="D72" s="36">
        <f t="shared" si="7"/>
        <v>-37.5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0.621</v>
      </c>
      <c r="C73" s="67">
        <v>0.32300000000000001</v>
      </c>
      <c r="D73" s="36">
        <f t="shared" si="7"/>
        <v>-47.987117552334936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6.0000000000000001E-3</v>
      </c>
      <c r="C74" s="67">
        <v>2E-3</v>
      </c>
      <c r="D74" s="36">
        <f t="shared" si="7"/>
        <v>-66.666666666666671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3.2000000000000001E-2</v>
      </c>
      <c r="C75" s="67">
        <v>1.4E-2</v>
      </c>
      <c r="D75" s="36">
        <f t="shared" si="7"/>
        <v>-56.250000000000007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2.3E-2</v>
      </c>
      <c r="C76" s="67">
        <v>0.01</v>
      </c>
      <c r="D76" s="36">
        <f t="shared" si="7"/>
        <v>-56.521739130434788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0.114</v>
      </c>
      <c r="C77" s="67">
        <v>4.5999999999999999E-2</v>
      </c>
      <c r="D77" s="36">
        <f t="shared" si="7"/>
        <v>-59.649122807017548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0.33700000000000002</v>
      </c>
      <c r="C79" s="67">
        <v>8.9999999999999993E-3</v>
      </c>
      <c r="D79" s="36">
        <f t="shared" si="7"/>
        <v>-97.329376854599417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0.01</v>
      </c>
      <c r="C80" s="67">
        <v>2E-3</v>
      </c>
      <c r="D80" s="36">
        <f t="shared" si="7"/>
        <v>-80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52281</v>
      </c>
      <c r="C83" s="64">
        <v>58741</v>
      </c>
      <c r="D83" s="36">
        <f t="shared" ref="D83:D86" si="9">IFERROR((C83-B83)*100/B83,"Div by 0")</f>
        <v>12.356305349935923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27.792000000000002</v>
      </c>
      <c r="C84" s="67">
        <v>28.667999999999999</v>
      </c>
      <c r="D84" s="36">
        <f t="shared" si="9"/>
        <v>3.1519861830742575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62.386000000000003</v>
      </c>
      <c r="C85" s="67">
        <v>63.052999999999997</v>
      </c>
      <c r="D85" s="36">
        <f t="shared" si="9"/>
        <v>1.0691501298368136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9.8219999999999992</v>
      </c>
      <c r="C86" s="67">
        <v>8.2789999999999999</v>
      </c>
      <c r="D86" s="36">
        <f t="shared" si="9"/>
        <v>-15.709631439625324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1272</v>
      </c>
      <c r="C88" s="64">
        <v>532</v>
      </c>
      <c r="D88" s="36">
        <f t="shared" ref="D88:D91" si="11">IFERROR((C88-B88)*100/B88,"Div by 0")</f>
        <v>-58.176100628930818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65</v>
      </c>
      <c r="B89" s="67">
        <v>6.0529999999999999</v>
      </c>
      <c r="C89" s="67">
        <v>4.1349999999999998</v>
      </c>
      <c r="D89" s="36">
        <f t="shared" si="11"/>
        <v>-31.686766892450027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65.566000000000003</v>
      </c>
      <c r="C90" s="67">
        <v>64.097999999999999</v>
      </c>
      <c r="D90" s="36">
        <f t="shared" si="11"/>
        <v>-2.2389653173901158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28.381</v>
      </c>
      <c r="C91" s="67">
        <v>31.766999999999999</v>
      </c>
      <c r="D91" s="36">
        <f t="shared" si="11"/>
        <v>11.930516895105878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311362</v>
      </c>
      <c r="C7" s="65">
        <v>298536</v>
      </c>
      <c r="D7" s="36">
        <f t="shared" ref="D7:D27" si="0">IFERROR((C7-B7)*100/B7,"Div by 0")</f>
        <v>-4.1193209190588451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6">
        <v>0.41799999999999998</v>
      </c>
      <c r="C8" s="66">
        <v>0.38900000000000001</v>
      </c>
      <c r="D8" s="36">
        <f t="shared" si="0"/>
        <v>-6.9377990430621939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0.47299999999999998</v>
      </c>
      <c r="C9" s="66">
        <v>0.40799999999999997</v>
      </c>
      <c r="D9" s="36">
        <f t="shared" si="0"/>
        <v>-13.742071881606766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0.57499999999999996</v>
      </c>
      <c r="C10" s="66">
        <v>0.56299999999999994</v>
      </c>
      <c r="D10" s="36">
        <f t="shared" si="0"/>
        <v>-2.0869565217391326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0.53600000000000003</v>
      </c>
      <c r="C11" s="66">
        <v>0.55700000000000005</v>
      </c>
      <c r="D11" s="36">
        <f t="shared" si="0"/>
        <v>3.9179104477611975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28.433</v>
      </c>
      <c r="C12" s="66">
        <v>31.195</v>
      </c>
      <c r="D12" s="36">
        <f t="shared" si="0"/>
        <v>9.7140646431962878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47.512999999999998</v>
      </c>
      <c r="C13" s="66">
        <v>43.548999999999999</v>
      </c>
      <c r="D13" s="36">
        <f t="shared" si="0"/>
        <v>-8.3429798160503417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41.207000000000001</v>
      </c>
      <c r="C14" s="66">
        <v>47.070999999999998</v>
      </c>
      <c r="D14" s="36">
        <f t="shared" si="0"/>
        <v>14.230591889727467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1.506</v>
      </c>
      <c r="C15" s="66">
        <v>1.5980000000000001</v>
      </c>
      <c r="D15" s="36">
        <f t="shared" si="0"/>
        <v>6.1088977423638831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29.853000000000002</v>
      </c>
      <c r="C16" s="66">
        <v>29.472000000000001</v>
      </c>
      <c r="D16" s="36">
        <f t="shared" si="0"/>
        <v>-1.2762536428499656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1.4910000000000001</v>
      </c>
      <c r="C17" s="66">
        <v>1.597</v>
      </c>
      <c r="D17" s="36">
        <f t="shared" si="0"/>
        <v>7.10932260228034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28.882999999999999</v>
      </c>
      <c r="C18" s="66">
        <v>31.588999999999999</v>
      </c>
      <c r="D18" s="36">
        <f t="shared" si="0"/>
        <v>9.368832877471176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2.36</v>
      </c>
      <c r="C19" s="66">
        <v>2.456</v>
      </c>
      <c r="D19" s="36">
        <f t="shared" si="0"/>
        <v>4.0677966101694958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47.512999999999998</v>
      </c>
      <c r="C20" s="66">
        <v>43.548999999999999</v>
      </c>
      <c r="D20" s="36">
        <f t="shared" si="0"/>
        <v>-8.3429798160503417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41.207000000000001</v>
      </c>
      <c r="C21" s="66">
        <v>47.070999999999998</v>
      </c>
      <c r="D21" s="36">
        <f t="shared" si="0"/>
        <v>14.230591889727467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29.853000000000002</v>
      </c>
      <c r="C22" s="66">
        <v>29.472000000000001</v>
      </c>
      <c r="D22" s="36">
        <f t="shared" si="0"/>
        <v>-1.2762536428499656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80.466999999999999</v>
      </c>
      <c r="C23" s="66">
        <v>85.768000000000001</v>
      </c>
      <c r="D23" s="36">
        <f t="shared" si="0"/>
        <v>6.587793753961253</v>
      </c>
      <c r="E23" s="52" t="s">
        <v>126</v>
      </c>
      <c r="F23" s="53" t="str">
        <f t="shared" si="1"/>
        <v>Yes</v>
      </c>
    </row>
    <row r="24" spans="1:32" ht="12.75" customHeight="1">
      <c r="A24" s="37" t="s">
        <v>8</v>
      </c>
      <c r="B24" s="67">
        <v>79.715000000000003</v>
      </c>
      <c r="C24" s="66">
        <v>85.614000000000004</v>
      </c>
      <c r="D24" s="36">
        <f t="shared" si="0"/>
        <v>7.400112902214139</v>
      </c>
      <c r="E24" s="52" t="s">
        <v>126</v>
      </c>
      <c r="F24" s="53" t="str">
        <f t="shared" si="1"/>
        <v>Yes</v>
      </c>
    </row>
    <row r="25" spans="1:32" s="18" customFormat="1" ht="12.75" customHeight="1">
      <c r="A25" s="38" t="s">
        <v>107</v>
      </c>
      <c r="B25" s="66">
        <v>0</v>
      </c>
      <c r="C25" s="67">
        <v>0</v>
      </c>
      <c r="D25" s="36" t="str">
        <f t="shared" si="0"/>
        <v>Div by 0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1953.673</v>
      </c>
      <c r="C26" s="67">
        <v>2229.0039999999999</v>
      </c>
      <c r="D26" s="36">
        <f t="shared" si="0"/>
        <v>14.092993044383574</v>
      </c>
      <c r="E26" s="52" t="s">
        <v>126</v>
      </c>
      <c r="F26" s="53" t="str">
        <f t="shared" si="1"/>
        <v>Yes</v>
      </c>
    </row>
    <row r="27" spans="1:32" s="6" customFormat="1" ht="12.75" customHeight="1">
      <c r="A27" s="37" t="s">
        <v>110</v>
      </c>
      <c r="B27" s="66">
        <v>241.083</v>
      </c>
      <c r="C27" s="67">
        <v>271.82400000000001</v>
      </c>
      <c r="D27" s="36">
        <f t="shared" si="0"/>
        <v>12.751210164134349</v>
      </c>
      <c r="E27" s="52" t="s">
        <v>126</v>
      </c>
      <c r="F27" s="53" t="str">
        <f t="shared" si="1"/>
        <v>Yes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250544</v>
      </c>
      <c r="C29" s="65">
        <v>256048</v>
      </c>
      <c r="D29" s="36">
        <f t="shared" ref="D29:D32" si="2">IFERROR((C29-B29)*100/B29,"Div by 0")</f>
        <v>2.1968197202886519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Yes</v>
      </c>
    </row>
    <row r="30" spans="1:32" ht="12.75" customHeight="1">
      <c r="A30" s="37" t="s">
        <v>11</v>
      </c>
      <c r="B30" s="66">
        <v>95.24</v>
      </c>
      <c r="C30" s="66">
        <v>96.58</v>
      </c>
      <c r="D30" s="36">
        <f t="shared" si="2"/>
        <v>1.4069718605627923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Yes</v>
      </c>
    </row>
    <row r="31" spans="1:32" ht="12.75" customHeight="1">
      <c r="A31" s="37" t="s">
        <v>12</v>
      </c>
      <c r="B31" s="66">
        <v>4.76</v>
      </c>
      <c r="C31" s="66">
        <v>3.42</v>
      </c>
      <c r="D31" s="36">
        <f t="shared" si="2"/>
        <v>-28.151260504201684</v>
      </c>
      <c r="E31" s="52" t="s">
        <v>126</v>
      </c>
      <c r="F31" s="53" t="str">
        <f t="shared" si="3"/>
        <v>Yes</v>
      </c>
    </row>
    <row r="32" spans="1:32" ht="12.75" customHeight="1">
      <c r="A32" s="37" t="s">
        <v>13</v>
      </c>
      <c r="B32" s="66">
        <v>0</v>
      </c>
      <c r="C32" s="66">
        <v>0</v>
      </c>
      <c r="D32" s="36" t="str">
        <f t="shared" si="2"/>
        <v>Div by 0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248201</v>
      </c>
      <c r="C34" s="65">
        <v>255588</v>
      </c>
      <c r="D34" s="36">
        <f t="shared" ref="D34:D54" si="4">IFERROR((C34-B34)*100/B34,"Div by 0")</f>
        <v>2.9762168564993696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Yes</v>
      </c>
    </row>
    <row r="35" spans="1:30" ht="12.75" customHeight="1">
      <c r="A35" s="37" t="s">
        <v>16</v>
      </c>
      <c r="B35" s="66">
        <v>95.194999999999993</v>
      </c>
      <c r="C35" s="66">
        <v>96.573999999999998</v>
      </c>
      <c r="D35" s="36">
        <f t="shared" si="4"/>
        <v>1.448605493986034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Yes</v>
      </c>
    </row>
    <row r="36" spans="1:30" ht="12.75" customHeight="1">
      <c r="A36" s="37" t="s">
        <v>17</v>
      </c>
      <c r="B36" s="66">
        <v>4.78</v>
      </c>
      <c r="C36" s="66">
        <v>3.419</v>
      </c>
      <c r="D36" s="36">
        <f t="shared" si="4"/>
        <v>-28.472803347280337</v>
      </c>
      <c r="E36" s="52" t="s">
        <v>126</v>
      </c>
      <c r="F36" s="53" t="str">
        <f t="shared" si="5"/>
        <v>Yes</v>
      </c>
    </row>
    <row r="37" spans="1:30" ht="12.75" customHeight="1">
      <c r="A37" s="37" t="s">
        <v>18</v>
      </c>
      <c r="B37" s="66">
        <v>2.4E-2</v>
      </c>
      <c r="C37" s="66">
        <v>7.0000000000000001E-3</v>
      </c>
      <c r="D37" s="36">
        <f t="shared" si="4"/>
        <v>-70.833333333333343</v>
      </c>
      <c r="E37" s="52" t="s">
        <v>126</v>
      </c>
      <c r="F37" s="53" t="str">
        <f t="shared" si="5"/>
        <v>Yes</v>
      </c>
    </row>
    <row r="38" spans="1:30" ht="12.75" customHeight="1">
      <c r="A38" s="37" t="s">
        <v>19</v>
      </c>
      <c r="B38" s="66">
        <v>42.21</v>
      </c>
      <c r="C38" s="66">
        <v>42.661000000000001</v>
      </c>
      <c r="D38" s="36">
        <f t="shared" si="4"/>
        <v>1.0684671878701741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83.352999999999994</v>
      </c>
      <c r="C39" s="66">
        <v>85.144000000000005</v>
      </c>
      <c r="D39" s="36">
        <f t="shared" si="4"/>
        <v>2.1486929084736137</v>
      </c>
      <c r="E39" s="52" t="s">
        <v>126</v>
      </c>
      <c r="F39" s="53" t="str">
        <f t="shared" si="5"/>
        <v>Yes</v>
      </c>
    </row>
    <row r="40" spans="1:30" ht="12.75" customHeight="1">
      <c r="A40" s="37" t="s">
        <v>21</v>
      </c>
      <c r="B40" s="66">
        <v>50.353999999999999</v>
      </c>
      <c r="C40" s="66">
        <v>51.531999999999996</v>
      </c>
      <c r="D40" s="36">
        <f t="shared" si="4"/>
        <v>2.3394367875441819</v>
      </c>
      <c r="E40" s="52" t="s">
        <v>126</v>
      </c>
      <c r="F40" s="53" t="str">
        <f t="shared" si="5"/>
        <v>Yes</v>
      </c>
    </row>
    <row r="41" spans="1:30" ht="12.75" customHeight="1">
      <c r="A41" s="37" t="s">
        <v>22</v>
      </c>
      <c r="B41" s="66">
        <v>83.352999999999994</v>
      </c>
      <c r="C41" s="66">
        <v>85.144000000000005</v>
      </c>
      <c r="D41" s="36">
        <f t="shared" si="4"/>
        <v>2.1486929084736137</v>
      </c>
      <c r="E41" s="52" t="s">
        <v>126</v>
      </c>
      <c r="F41" s="53" t="str">
        <f t="shared" si="5"/>
        <v>Yes</v>
      </c>
    </row>
    <row r="42" spans="1:30" ht="12.75" customHeight="1">
      <c r="A42" s="37" t="s">
        <v>23</v>
      </c>
      <c r="B42" s="66">
        <v>1.2589999999999999</v>
      </c>
      <c r="C42" s="66">
        <v>1.2430000000000001</v>
      </c>
      <c r="D42" s="36">
        <f t="shared" si="4"/>
        <v>-1.2708498808578073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47.405999999999999</v>
      </c>
      <c r="C43" s="66">
        <v>46.875</v>
      </c>
      <c r="D43" s="36">
        <f t="shared" si="4"/>
        <v>-1.1201113783065411</v>
      </c>
      <c r="E43" s="52" t="s">
        <v>126</v>
      </c>
      <c r="F43" s="53" t="str">
        <f t="shared" si="5"/>
        <v>Yes</v>
      </c>
    </row>
    <row r="44" spans="1:30" ht="12.75" customHeight="1">
      <c r="A44" s="37" t="s">
        <v>25</v>
      </c>
      <c r="B44" s="66">
        <v>35.947000000000003</v>
      </c>
      <c r="C44" s="66">
        <v>38.268999999999998</v>
      </c>
      <c r="D44" s="36">
        <f t="shared" si="4"/>
        <v>6.4595098339221506</v>
      </c>
      <c r="E44" s="52" t="s">
        <v>126</v>
      </c>
      <c r="F44" s="53" t="str">
        <f t="shared" si="5"/>
        <v>Yes</v>
      </c>
    </row>
    <row r="45" spans="1:30" ht="12.75" customHeight="1">
      <c r="A45" s="37" t="s">
        <v>26</v>
      </c>
      <c r="B45" s="66">
        <v>78.403000000000006</v>
      </c>
      <c r="C45" s="66">
        <v>79.762</v>
      </c>
      <c r="D45" s="36">
        <f t="shared" si="4"/>
        <v>1.7333520401004994</v>
      </c>
      <c r="E45" s="52" t="s">
        <v>126</v>
      </c>
      <c r="F45" s="53" t="str">
        <f t="shared" si="5"/>
        <v>Yes</v>
      </c>
    </row>
    <row r="46" spans="1:30" ht="12.75" customHeight="1">
      <c r="A46" s="37" t="s">
        <v>27</v>
      </c>
      <c r="B46" s="66">
        <v>16.646999999999998</v>
      </c>
      <c r="C46" s="66">
        <v>14.298</v>
      </c>
      <c r="D46" s="36">
        <f t="shared" si="4"/>
        <v>-14.110650567669841</v>
      </c>
      <c r="E46" s="52" t="s">
        <v>126</v>
      </c>
      <c r="F46" s="53" t="str">
        <f t="shared" si="5"/>
        <v>Yes</v>
      </c>
    </row>
    <row r="47" spans="1:30" ht="12.75" customHeight="1">
      <c r="A47" s="37" t="s">
        <v>28</v>
      </c>
      <c r="B47" s="66">
        <v>100</v>
      </c>
      <c r="C47" s="66">
        <v>99.441999999999993</v>
      </c>
      <c r="D47" s="36">
        <f t="shared" si="4"/>
        <v>-0.55800000000000693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99.441999999999993</v>
      </c>
      <c r="D48" s="36">
        <f t="shared" si="4"/>
        <v>-0.55800000000000693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99.441999999999993</v>
      </c>
      <c r="D49" s="36">
        <f t="shared" si="4"/>
        <v>-0.55800000000000693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84.977999999999994</v>
      </c>
      <c r="C50" s="66">
        <v>82.07</v>
      </c>
      <c r="D50" s="36">
        <f t="shared" si="4"/>
        <v>-3.4220621807997382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99.441999999999993</v>
      </c>
      <c r="D51" s="36">
        <f t="shared" si="4"/>
        <v>-0.55800000000000693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97.966999999999999</v>
      </c>
      <c r="C52" s="66">
        <v>97.748000000000005</v>
      </c>
      <c r="D52" s="36">
        <f t="shared" si="4"/>
        <v>-0.22354466299875886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83.352999999999994</v>
      </c>
      <c r="C53" s="66">
        <v>85.144000000000005</v>
      </c>
      <c r="D53" s="36">
        <f t="shared" si="4"/>
        <v>2.1486929084736137</v>
      </c>
      <c r="E53" s="52" t="s">
        <v>126</v>
      </c>
      <c r="F53" s="53" t="str">
        <f t="shared" si="5"/>
        <v>Yes</v>
      </c>
    </row>
    <row r="54" spans="1:32" ht="12.75" customHeight="1">
      <c r="A54" s="37" t="s">
        <v>35</v>
      </c>
      <c r="B54" s="66">
        <v>16.646999999999998</v>
      </c>
      <c r="C54" s="66">
        <v>14.298</v>
      </c>
      <c r="D54" s="36">
        <f t="shared" si="4"/>
        <v>-14.110650567669841</v>
      </c>
      <c r="E54" s="52" t="s">
        <v>126</v>
      </c>
      <c r="F54" s="53" t="str">
        <f t="shared" si="5"/>
        <v>Yes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0</v>
      </c>
      <c r="C56" s="64">
        <v>0</v>
      </c>
      <c r="D56" s="36" t="str">
        <f t="shared" ref="D56" si="6">IFERROR((C56-B56)*100/B56,"Div by 0")</f>
        <v>Div by 0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243155</v>
      </c>
      <c r="C58" s="65">
        <v>249832</v>
      </c>
      <c r="D58" s="36">
        <f t="shared" ref="D58:D90" si="7">IFERROR((C58-B58)*100/B58,"Div by 0")</f>
        <v>2.745985071250848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Yes</v>
      </c>
    </row>
    <row r="59" spans="1:32" ht="12.75" customHeight="1">
      <c r="A59" s="37" t="s">
        <v>36</v>
      </c>
      <c r="B59" s="66">
        <v>86.835999999999999</v>
      </c>
      <c r="C59" s="66">
        <v>89.427999999999997</v>
      </c>
      <c r="D59" s="36">
        <f t="shared" si="7"/>
        <v>2.9849371228522719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Yes</v>
      </c>
    </row>
    <row r="60" spans="1:32" ht="12.75" customHeight="1">
      <c r="A60" s="37" t="s">
        <v>37</v>
      </c>
      <c r="B60" s="70">
        <v>52.615000000000002</v>
      </c>
      <c r="C60" s="70">
        <v>52.005000000000003</v>
      </c>
      <c r="D60" s="36">
        <f t="shared" si="7"/>
        <v>-1.1593652000380108</v>
      </c>
      <c r="E60" s="52" t="s">
        <v>126</v>
      </c>
      <c r="F60" s="53" t="str">
        <f t="shared" si="8"/>
        <v>Yes</v>
      </c>
    </row>
    <row r="61" spans="1:32" ht="12.75" customHeight="1">
      <c r="A61" s="37" t="s">
        <v>86</v>
      </c>
      <c r="B61" s="66">
        <v>8.3260000000000005</v>
      </c>
      <c r="C61" s="66">
        <v>8.7899999999999991</v>
      </c>
      <c r="D61" s="36">
        <f t="shared" si="7"/>
        <v>5.5729041556569614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0.192</v>
      </c>
      <c r="C62" s="66">
        <v>0.23400000000000001</v>
      </c>
      <c r="D62" s="36">
        <f t="shared" si="7"/>
        <v>21.875000000000004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4.5529999999999999</v>
      </c>
      <c r="C63" s="66">
        <v>4.7300000000000004</v>
      </c>
      <c r="D63" s="36">
        <f t="shared" si="7"/>
        <v>3.8875466725236216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0.23400000000000001</v>
      </c>
      <c r="C64" s="66">
        <v>0.28000000000000003</v>
      </c>
      <c r="D64" s="36">
        <f t="shared" si="7"/>
        <v>19.658119658119663</v>
      </c>
      <c r="E64" s="52" t="s">
        <v>126</v>
      </c>
      <c r="F64" s="53" t="str">
        <f t="shared" si="8"/>
        <v>Yes</v>
      </c>
    </row>
    <row r="65" spans="1:6" ht="12.75" customHeight="1">
      <c r="A65" s="37" t="s">
        <v>41</v>
      </c>
      <c r="B65" s="66">
        <v>6.5000000000000002E-2</v>
      </c>
      <c r="C65" s="66">
        <v>5.8000000000000003E-2</v>
      </c>
      <c r="D65" s="36">
        <f t="shared" si="7"/>
        <v>-10.769230769230768</v>
      </c>
      <c r="E65" s="52" t="s">
        <v>126</v>
      </c>
      <c r="F65" s="53" t="str">
        <f t="shared" si="8"/>
        <v>Yes</v>
      </c>
    </row>
    <row r="66" spans="1:6" ht="12.75" customHeight="1">
      <c r="A66" s="37" t="s">
        <v>42</v>
      </c>
      <c r="B66" s="66">
        <v>1.595</v>
      </c>
      <c r="C66" s="66">
        <v>1.665</v>
      </c>
      <c r="D66" s="36">
        <f t="shared" si="7"/>
        <v>4.388714733542324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3.2810000000000001</v>
      </c>
      <c r="C67" s="66">
        <v>4.548</v>
      </c>
      <c r="D67" s="36">
        <f t="shared" si="7"/>
        <v>38.61627552575434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1.6E-2</v>
      </c>
      <c r="C68" s="66">
        <v>0.02</v>
      </c>
      <c r="D68" s="36">
        <f t="shared" si="7"/>
        <v>25</v>
      </c>
      <c r="E68" s="52" t="s">
        <v>126</v>
      </c>
      <c r="F68" s="53" t="str">
        <f t="shared" si="8"/>
        <v>Yes</v>
      </c>
    </row>
    <row r="69" spans="1:6" ht="12.75" customHeight="1">
      <c r="A69" s="37" t="s">
        <v>45</v>
      </c>
      <c r="B69" s="66">
        <v>3.5739999999999998</v>
      </c>
      <c r="C69" s="66">
        <v>3.2789999999999999</v>
      </c>
      <c r="D69" s="36">
        <f t="shared" si="7"/>
        <v>-8.2540570789031875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0.21299999999999999</v>
      </c>
      <c r="C70" s="66">
        <v>0.20799999999999999</v>
      </c>
      <c r="D70" s="36">
        <f t="shared" si="7"/>
        <v>-2.3474178403755892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7.3220000000000001</v>
      </c>
      <c r="C71" s="66">
        <v>8.2439999999999998</v>
      </c>
      <c r="D71" s="36">
        <f t="shared" si="7"/>
        <v>12.592187926795955</v>
      </c>
      <c r="E71" s="52" t="s">
        <v>126</v>
      </c>
      <c r="F71" s="53" t="str">
        <f t="shared" si="8"/>
        <v>Yes</v>
      </c>
    </row>
    <row r="72" spans="1:6" ht="12.75" customHeight="1">
      <c r="A72" s="37" t="s">
        <v>88</v>
      </c>
      <c r="B72" s="66">
        <v>1.468</v>
      </c>
      <c r="C72" s="66">
        <v>1.4350000000000001</v>
      </c>
      <c r="D72" s="36">
        <f t="shared" si="7"/>
        <v>-2.2479564032697494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2.2869999999999999</v>
      </c>
      <c r="C73" s="66">
        <v>2.5539999999999998</v>
      </c>
      <c r="D73" s="36">
        <f t="shared" si="7"/>
        <v>11.67468299081766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0.65300000000000002</v>
      </c>
      <c r="C74" s="66">
        <v>0.748</v>
      </c>
      <c r="D74" s="36">
        <f t="shared" si="7"/>
        <v>14.548238897396624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0.41699999999999998</v>
      </c>
      <c r="C75" s="66">
        <v>0.60599999999999998</v>
      </c>
      <c r="D75" s="36">
        <f t="shared" si="7"/>
        <v>45.323741007194243</v>
      </c>
      <c r="E75" s="52" t="s">
        <v>126</v>
      </c>
      <c r="F75" s="53" t="str">
        <f t="shared" si="8"/>
        <v>Yes</v>
      </c>
    </row>
    <row r="76" spans="1:6" ht="12.75" customHeight="1">
      <c r="A76" s="37" t="s">
        <v>91</v>
      </c>
      <c r="B76" s="66">
        <v>2.4E-2</v>
      </c>
      <c r="C76" s="66">
        <v>2.4E-2</v>
      </c>
      <c r="D76" s="36">
        <f t="shared" si="7"/>
        <v>0</v>
      </c>
      <c r="E76" s="52" t="s">
        <v>126</v>
      </c>
      <c r="F76" s="53" t="str">
        <f t="shared" si="8"/>
        <v>Yes</v>
      </c>
    </row>
    <row r="77" spans="1:6" ht="12.75" customHeight="1">
      <c r="A77" s="37" t="s">
        <v>116</v>
      </c>
      <c r="B77" s="67">
        <v>0</v>
      </c>
      <c r="C77" s="66">
        <v>0</v>
      </c>
      <c r="D77" s="36" t="str">
        <f t="shared" si="7"/>
        <v>Div by 0</v>
      </c>
      <c r="E77" s="52" t="s">
        <v>126</v>
      </c>
      <c r="F77" s="53" t="str">
        <f t="shared" si="8"/>
        <v>N/A</v>
      </c>
    </row>
    <row r="78" spans="1:6" ht="12.75" customHeight="1">
      <c r="A78" s="37" t="s">
        <v>48</v>
      </c>
      <c r="B78" s="66">
        <v>13.164</v>
      </c>
      <c r="C78" s="66">
        <v>10.571999999999999</v>
      </c>
      <c r="D78" s="36">
        <f t="shared" si="7"/>
        <v>-19.690063810391983</v>
      </c>
      <c r="E78" s="52" t="s">
        <v>126</v>
      </c>
      <c r="F78" s="53" t="str">
        <f t="shared" si="8"/>
        <v>Yes</v>
      </c>
    </row>
    <row r="79" spans="1:6" ht="12.75" customHeight="1">
      <c r="A79" s="37" t="s">
        <v>49</v>
      </c>
      <c r="B79" s="66">
        <v>2.544</v>
      </c>
      <c r="C79" s="66">
        <v>1.502</v>
      </c>
      <c r="D79" s="36">
        <f t="shared" si="7"/>
        <v>-40.959119496855344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1.179</v>
      </c>
      <c r="C80" s="66">
        <v>1.012</v>
      </c>
      <c r="D80" s="36">
        <f t="shared" si="7"/>
        <v>-14.164546225614929</v>
      </c>
      <c r="E80" s="52" t="s">
        <v>126</v>
      </c>
      <c r="F80" s="53" t="str">
        <f t="shared" si="8"/>
        <v>Yes</v>
      </c>
    </row>
    <row r="81" spans="1:30" ht="12.75" customHeight="1">
      <c r="A81" s="37" t="s">
        <v>51</v>
      </c>
      <c r="B81" s="66">
        <v>0.151</v>
      </c>
      <c r="C81" s="66">
        <v>0.13100000000000001</v>
      </c>
      <c r="D81" s="36">
        <f t="shared" si="7"/>
        <v>-13.245033112582776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2.2589999999999999</v>
      </c>
      <c r="C82" s="66">
        <v>1.413</v>
      </c>
      <c r="D82" s="36">
        <f t="shared" si="7"/>
        <v>-37.450199203187246</v>
      </c>
      <c r="E82" s="52" t="s">
        <v>126</v>
      </c>
      <c r="F82" s="53" t="str">
        <f t="shared" si="8"/>
        <v>Yes</v>
      </c>
    </row>
    <row r="83" spans="1:30" ht="12.75" customHeight="1">
      <c r="A83" s="37" t="s">
        <v>53</v>
      </c>
      <c r="B83" s="66">
        <v>0.18</v>
      </c>
      <c r="C83" s="66">
        <v>0.20499999999999999</v>
      </c>
      <c r="D83" s="36">
        <f t="shared" si="7"/>
        <v>13.888888888888888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6.3E-2</v>
      </c>
      <c r="C84" s="66">
        <v>5.8000000000000003E-2</v>
      </c>
      <c r="D84" s="36">
        <f t="shared" si="7"/>
        <v>-7.9365079365079332</v>
      </c>
      <c r="E84" s="52" t="s">
        <v>126</v>
      </c>
      <c r="F84" s="53" t="str">
        <f t="shared" si="8"/>
        <v>Yes</v>
      </c>
    </row>
    <row r="85" spans="1:30" ht="12.75" customHeight="1">
      <c r="A85" s="37" t="s">
        <v>55</v>
      </c>
      <c r="B85" s="66">
        <v>1.1439999999999999</v>
      </c>
      <c r="C85" s="66">
        <v>1.0249999999999999</v>
      </c>
      <c r="D85" s="36">
        <f t="shared" si="7"/>
        <v>-10.402097902097902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0.26600000000000001</v>
      </c>
      <c r="C86" s="66">
        <v>0.21299999999999999</v>
      </c>
      <c r="D86" s="36">
        <f t="shared" si="7"/>
        <v>-19.924812030075191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7.0000000000000001E-3</v>
      </c>
      <c r="C87" s="66">
        <v>8.0000000000000002E-3</v>
      </c>
      <c r="D87" s="36">
        <f t="shared" si="7"/>
        <v>14.285714285714286</v>
      </c>
      <c r="E87" s="52" t="s">
        <v>126</v>
      </c>
      <c r="F87" s="53" t="str">
        <f t="shared" si="8"/>
        <v>Yes</v>
      </c>
    </row>
    <row r="88" spans="1:30" ht="12.75" customHeight="1">
      <c r="A88" s="37" t="s">
        <v>58</v>
      </c>
      <c r="B88" s="66">
        <v>4.2329999999999997</v>
      </c>
      <c r="C88" s="66">
        <v>4.2709999999999999</v>
      </c>
      <c r="D88" s="36">
        <f t="shared" si="7"/>
        <v>0.89770848098276068</v>
      </c>
      <c r="E88" s="52" t="s">
        <v>126</v>
      </c>
      <c r="F88" s="53" t="str">
        <f t="shared" si="8"/>
        <v>Yes</v>
      </c>
    </row>
    <row r="89" spans="1:30" ht="12.75" customHeight="1">
      <c r="A89" s="37" t="s">
        <v>59</v>
      </c>
      <c r="B89" s="66">
        <v>1.137</v>
      </c>
      <c r="C89" s="66">
        <v>0.73299999999999998</v>
      </c>
      <c r="D89" s="36">
        <f t="shared" si="7"/>
        <v>-35.5321020228672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206884</v>
      </c>
      <c r="C92" s="65">
        <v>217619</v>
      </c>
      <c r="D92" s="36">
        <f t="shared" ref="D92:D95" si="9">IFERROR((C92-B92)*100/B92,"Div by 0")</f>
        <v>5.1888981264863405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Yes</v>
      </c>
    </row>
    <row r="93" spans="1:30" ht="12.75" customHeight="1">
      <c r="A93" s="37" t="s">
        <v>62</v>
      </c>
      <c r="B93" s="66">
        <v>29.254000000000001</v>
      </c>
      <c r="C93" s="66">
        <v>29.803000000000001</v>
      </c>
      <c r="D93" s="36">
        <f t="shared" si="9"/>
        <v>1.8766664387776013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61.707000000000001</v>
      </c>
      <c r="C94" s="66">
        <v>62.508000000000003</v>
      </c>
      <c r="D94" s="36">
        <f t="shared" si="9"/>
        <v>1.2980699110311664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9.0389999999999997</v>
      </c>
      <c r="C95" s="66">
        <v>7.6890000000000001</v>
      </c>
      <c r="D95" s="36">
        <f t="shared" si="9"/>
        <v>-14.935280451377363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41317</v>
      </c>
      <c r="C97" s="65">
        <v>36543</v>
      </c>
      <c r="D97" s="36">
        <f t="shared" ref="D97:D100" si="11">IFERROR((C97-B97)*100/B97,"Div by 0")</f>
        <v>-11.55456591717695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Yes</v>
      </c>
    </row>
    <row r="98" spans="1:30" ht="12.75" customHeight="1">
      <c r="A98" s="37" t="s">
        <v>65</v>
      </c>
      <c r="B98" s="66">
        <v>9.0640000000000001</v>
      </c>
      <c r="C98" s="66">
        <v>9.5370000000000008</v>
      </c>
      <c r="D98" s="36">
        <f t="shared" si="11"/>
        <v>5.2184466019417561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Yes</v>
      </c>
    </row>
    <row r="99" spans="1:30" ht="12.75" customHeight="1">
      <c r="A99" s="37" t="s">
        <v>66</v>
      </c>
      <c r="B99" s="66">
        <v>63.924999999999997</v>
      </c>
      <c r="C99" s="66">
        <v>68.268000000000001</v>
      </c>
      <c r="D99" s="36">
        <f t="shared" si="11"/>
        <v>6.7938991005084137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27.010999999999999</v>
      </c>
      <c r="C100" s="66">
        <v>22.196000000000002</v>
      </c>
      <c r="D100" s="36">
        <f t="shared" si="11"/>
        <v>-17.826070860019986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2013-05-01T23:10:32Z</dcterms:modified>
</cp:coreProperties>
</file>