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96" yWindow="108" windowWidth="15300" windowHeight="5256"/>
  </bookViews>
  <sheets>
    <sheet name="Impact Revised PE GPCI Weights" sheetId="1" r:id="rId1"/>
    <sheet name="RVUs" sheetId="2" r:id="rId2"/>
    <sheet name="GPCIs" sheetId="3" r:id="rId3"/>
    <sheet name="Contractor BNs" sheetId="4" r:id="rId4"/>
  </sheets>
  <definedNames>
    <definedName name="_xlnm._FilterDatabase" localSheetId="2" hidden="1">GPCIs!$A$3:$F$3</definedName>
    <definedName name="_xlnm._FilterDatabase" localSheetId="0" hidden="1">'Impact Revised PE GPCI Weights'!$A$3:$F$3</definedName>
    <definedName name="_xlnm._FilterDatabase" localSheetId="1" hidden="1">RVUs!$A$3:$E$3</definedName>
  </definedNames>
  <calcPr calcId="145621"/>
</workbook>
</file>

<file path=xl/calcChain.xml><?xml version="1.0" encoding="utf-8"?>
<calcChain xmlns="http://schemas.openxmlformats.org/spreadsheetml/2006/main">
  <c r="F5" i="1" l="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4" i="1"/>
  <c r="E5" i="1"/>
  <c r="E6"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82" i="1"/>
  <c r="E83" i="1"/>
  <c r="E84" i="1"/>
  <c r="E85" i="1"/>
  <c r="E86" i="1"/>
  <c r="E87" i="1"/>
  <c r="E88" i="1"/>
  <c r="E89" i="1"/>
  <c r="E90" i="1"/>
  <c r="E91" i="1"/>
  <c r="E92" i="1"/>
  <c r="E93" i="1"/>
  <c r="E94" i="1"/>
  <c r="E95" i="1"/>
  <c r="E96" i="1"/>
  <c r="E97" i="1"/>
  <c r="E98" i="1"/>
  <c r="E99" i="1"/>
  <c r="E100" i="1"/>
  <c r="E101" i="1"/>
  <c r="E102" i="1"/>
  <c r="E103" i="1"/>
  <c r="E104" i="1"/>
  <c r="E105" i="1"/>
  <c r="E106" i="1"/>
  <c r="E107" i="1"/>
  <c r="E108" i="1"/>
  <c r="E4" i="1"/>
</calcChain>
</file>

<file path=xl/sharedStrings.xml><?xml version="1.0" encoding="utf-8"?>
<sst xmlns="http://schemas.openxmlformats.org/spreadsheetml/2006/main" count="313" uniqueCount="128">
  <si>
    <t>Locality name</t>
  </si>
  <si>
    <t>Alabama</t>
  </si>
  <si>
    <t>Alaska**</t>
  </si>
  <si>
    <t>Arizona</t>
  </si>
  <si>
    <t>Arkansas</t>
  </si>
  <si>
    <t>Anaheim/Santa Ana, CA</t>
  </si>
  <si>
    <t>Los Angeles, CA</t>
  </si>
  <si>
    <t>Marin/Napa/Solano, CA</t>
  </si>
  <si>
    <t>Oakland/Berkeley, CA</t>
  </si>
  <si>
    <t>San Francisco, CA</t>
  </si>
  <si>
    <t>San Mateo, CA</t>
  </si>
  <si>
    <t>Santa Clara, CA</t>
  </si>
  <si>
    <t>Ventura, CA</t>
  </si>
  <si>
    <t>Rest of California</t>
  </si>
  <si>
    <t>Colorado</t>
  </si>
  <si>
    <t>Connecticut</t>
  </si>
  <si>
    <t>DC + MD/VA Suburbs</t>
  </si>
  <si>
    <t>Delaware</t>
  </si>
  <si>
    <t>Fort Lauderdale, FL</t>
  </si>
  <si>
    <t>Miami, FL</t>
  </si>
  <si>
    <t>Rest of Florida</t>
  </si>
  <si>
    <t>Atlanta, GA</t>
  </si>
  <si>
    <t>Rest of Georgia</t>
  </si>
  <si>
    <t>Hawaii/Guam</t>
  </si>
  <si>
    <t>Idaho</t>
  </si>
  <si>
    <t>Chicago, IL</t>
  </si>
  <si>
    <t>East St. Louis, IL</t>
  </si>
  <si>
    <t>Suburban Chicago, IL</t>
  </si>
  <si>
    <t>Rest of Illinois</t>
  </si>
  <si>
    <t>Indiana</t>
  </si>
  <si>
    <t>Iowa</t>
  </si>
  <si>
    <t>Kansas</t>
  </si>
  <si>
    <t>Kentucky</t>
  </si>
  <si>
    <t>New Orleans, LA</t>
  </si>
  <si>
    <t>Rest of Louisiana</t>
  </si>
  <si>
    <t>Southern Maine</t>
  </si>
  <si>
    <t>Rest of Maine</t>
  </si>
  <si>
    <t>Baltimore/Surr. Cntys, MD</t>
  </si>
  <si>
    <t>Rest of Maryland</t>
  </si>
  <si>
    <t>Metropolitan Boston</t>
  </si>
  <si>
    <t>Rest of Massachusetts</t>
  </si>
  <si>
    <t>Detroit, MI</t>
  </si>
  <si>
    <t>Rest of Michigan</t>
  </si>
  <si>
    <t>Minnesota</t>
  </si>
  <si>
    <t>Mississippi</t>
  </si>
  <si>
    <t>Metropolitan Kansas City, MO</t>
  </si>
  <si>
    <t>Metropolitan St Louis, MO</t>
  </si>
  <si>
    <t>Rest of Missouri</t>
  </si>
  <si>
    <t>Montana ***</t>
  </si>
  <si>
    <t>Nebraska</t>
  </si>
  <si>
    <t>Nevada***</t>
  </si>
  <si>
    <t>New Hampshire</t>
  </si>
  <si>
    <t>Northern NJ</t>
  </si>
  <si>
    <t>Rest of New Jersey</t>
  </si>
  <si>
    <t>New Mexico</t>
  </si>
  <si>
    <t>Manhattan, NY</t>
  </si>
  <si>
    <t>NYC Suburbs/Long I., NY</t>
  </si>
  <si>
    <t>Poughkpsie/N NYC Suburbs, NY</t>
  </si>
  <si>
    <t>Queens, NY</t>
  </si>
  <si>
    <t>Rest of New York</t>
  </si>
  <si>
    <t>North Carolina</t>
  </si>
  <si>
    <t>North Dakota***</t>
  </si>
  <si>
    <t>Ohio</t>
  </si>
  <si>
    <t>Oklahoma</t>
  </si>
  <si>
    <t>Portland, OR</t>
  </si>
  <si>
    <t>Rest of Oregon</t>
  </si>
  <si>
    <t>Metropolitan Philadelphia, PA</t>
  </si>
  <si>
    <t>Rest of Pennsylvania</t>
  </si>
  <si>
    <t>Puerto Rico</t>
  </si>
  <si>
    <t>Rhode Island</t>
  </si>
  <si>
    <t>South Carolina</t>
  </si>
  <si>
    <t>South Dakota***</t>
  </si>
  <si>
    <t>Tennessee</t>
  </si>
  <si>
    <t>Austin, TX</t>
  </si>
  <si>
    <t>Beaumont, TX</t>
  </si>
  <si>
    <t>Brazoria, TX</t>
  </si>
  <si>
    <t>Dallas, TX</t>
  </si>
  <si>
    <t>Fort Worth, TX</t>
  </si>
  <si>
    <t>Galveston, TX</t>
  </si>
  <si>
    <t>Houston, TX</t>
  </si>
  <si>
    <t>Rest of Texas</t>
  </si>
  <si>
    <t>Utah</t>
  </si>
  <si>
    <t>Vermont</t>
  </si>
  <si>
    <t>Virginia</t>
  </si>
  <si>
    <t>Virgin Islands</t>
  </si>
  <si>
    <t>Seattle (King Cnty), WA</t>
  </si>
  <si>
    <t>Rest of Washington</t>
  </si>
  <si>
    <t>West Virginia</t>
  </si>
  <si>
    <t>Wisconsin</t>
  </si>
  <si>
    <t>Wyoming***</t>
  </si>
  <si>
    <t>Payment Using 2013 CF                              (Current Weights)^</t>
  </si>
  <si>
    <t>Payment Using 2013 CF                    (Revised Weights)^^</t>
  </si>
  <si>
    <t>Payment Change Using 2013 CF              (Current to Revised)^^^</t>
  </si>
  <si>
    <t>Percent Change Using 2013 CF               (Current to Revised)^^^</t>
  </si>
  <si>
    <t>Total California</t>
  </si>
  <si>
    <t>Total Florida</t>
  </si>
  <si>
    <t>Total Georgia</t>
  </si>
  <si>
    <t>Total Illinois</t>
  </si>
  <si>
    <t>Total Louisiana</t>
  </si>
  <si>
    <t>Total Maine</t>
  </si>
  <si>
    <t>Total Maryland</t>
  </si>
  <si>
    <t>Total Massachusetts</t>
  </si>
  <si>
    <t>Total Michigan</t>
  </si>
  <si>
    <t>Total Missouri</t>
  </si>
  <si>
    <t>Total New Jersey</t>
  </si>
  <si>
    <t>Total New York</t>
  </si>
  <si>
    <t>Total Oregon</t>
  </si>
  <si>
    <t>Total Pennsylvania</t>
  </si>
  <si>
    <t>Total Texas</t>
  </si>
  <si>
    <t>Total Washington</t>
  </si>
  <si>
    <t>PE RVUs</t>
  </si>
  <si>
    <t>PW RVUs</t>
  </si>
  <si>
    <t>MP RVUs</t>
  </si>
  <si>
    <t>MP GPCI</t>
  </si>
  <si>
    <t>2011 RVUs by Medicare Locality</t>
  </si>
  <si>
    <t>CY 2015 GPCIs by Medicare Locality</t>
  </si>
  <si>
    <t>PE GPCI Using Current Weights^</t>
  </si>
  <si>
    <t>PE GPCI Using Revised Weights^^</t>
  </si>
  <si>
    <t>Contractor Budget Neutrality Factors Used to Create GPCIs</t>
  </si>
  <si>
    <t>Component</t>
  </si>
  <si>
    <t>Contractor Budget Neutrality Factor</t>
  </si>
  <si>
    <t>Physician Work</t>
  </si>
  <si>
    <t>Practice Expense</t>
  </si>
  <si>
    <t>Malpractice Insurance</t>
  </si>
  <si>
    <t>CY2015 GPCIs Using Revised MEI Weights</t>
  </si>
  <si>
    <t>CY2015 GPCIs Using Current MEI Weights</t>
  </si>
  <si>
    <t>Work GPCI</t>
  </si>
  <si>
    <t>Estimated Impact of Using Revised 2006-Based MEI Cost Share Weights for PE GPCI Calculation^^^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</si>
</sst>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5" formatCode="&quot;$&quot;#,##0_);\(&quot;$&quot;#,##0\)"/>
    <numFmt numFmtId="44" formatCode="_(&quot;$&quot;* #,##0.00_);_(&quot;$&quot;* \(#,##0.00\);_(&quot;$&quot;* &quot;-&quot;??_);_(@_)"/>
  </numFmts>
  <fonts count="10" x14ac:knownFonts="1">
    <font>
      <sz val="11"/>
      <color theme="1"/>
      <name val="Calibri"/>
      <family val="2"/>
      <scheme val="minor"/>
    </font>
    <font>
      <b/>
      <sz val="10"/>
      <color theme="1"/>
      <name val="Times New Roman"/>
      <family val="1"/>
    </font>
    <font>
      <sz val="10"/>
      <name val="Arial"/>
      <family val="2"/>
    </font>
    <font>
      <sz val="10"/>
      <name val="Times New Roman"/>
      <family val="1"/>
    </font>
    <font>
      <sz val="10"/>
      <color theme="1"/>
      <name val="Times New Roman"/>
      <family val="1"/>
    </font>
    <font>
      <b/>
      <sz val="14"/>
      <color theme="1"/>
      <name val="Times New Roman"/>
      <family val="1"/>
    </font>
    <font>
      <sz val="11"/>
      <color theme="1"/>
      <name val="Calibri"/>
      <family val="2"/>
      <scheme val="minor"/>
    </font>
    <font>
      <b/>
      <sz val="11"/>
      <color theme="1"/>
      <name val="Times New Roman"/>
      <family val="1"/>
    </font>
    <font>
      <b/>
      <sz val="11"/>
      <color rgb="FF000000"/>
      <name val="Times New Roman"/>
      <family val="1"/>
    </font>
    <font>
      <sz val="11"/>
      <color rgb="FF000000"/>
      <name val="Times New Roman"/>
      <family val="1"/>
    </font>
  </fonts>
  <fills count="5">
    <fill>
      <patternFill patternType="none"/>
    </fill>
    <fill>
      <patternFill patternType="gray125"/>
    </fill>
    <fill>
      <patternFill patternType="solid">
        <fgColor theme="6" tint="0.79998168889431442"/>
        <bgColor indexed="64"/>
      </patternFill>
    </fill>
    <fill>
      <patternFill patternType="solid">
        <fgColor rgb="FFDBE5F1"/>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3">
    <xf numFmtId="0" fontId="0" fillId="0" borderId="0"/>
    <xf numFmtId="0" fontId="2" fillId="0" borderId="0"/>
    <xf numFmtId="44" fontId="6" fillId="0" borderId="0" applyFont="0" applyFill="0" applyBorder="0" applyAlignment="0" applyProtection="0"/>
  </cellStyleXfs>
  <cellXfs count="25">
    <xf numFmtId="0" fontId="0" fillId="0" borderId="0" xfId="0"/>
    <xf numFmtId="0" fontId="1" fillId="0" borderId="1" xfId="0" applyFont="1" applyBorder="1" applyAlignment="1">
      <alignment horizontal="center" wrapText="1"/>
    </xf>
    <xf numFmtId="0" fontId="3" fillId="0" borderId="1" xfId="1" applyFont="1" applyBorder="1"/>
    <xf numFmtId="0" fontId="4" fillId="0" borderId="1" xfId="0" applyFont="1" applyBorder="1"/>
    <xf numFmtId="0" fontId="1" fillId="2" borderId="1" xfId="0" applyFont="1" applyFill="1" applyBorder="1" applyAlignment="1">
      <alignment horizontal="center" wrapText="1"/>
    </xf>
    <xf numFmtId="0" fontId="5" fillId="0" borderId="0" xfId="0" applyFont="1"/>
    <xf numFmtId="0" fontId="3" fillId="0" borderId="1" xfId="1" applyFont="1" applyBorder="1" applyAlignment="1">
      <alignment horizontal="left" indent="2"/>
    </xf>
    <xf numFmtId="0" fontId="3" fillId="0" borderId="1" xfId="0" applyFont="1" applyBorder="1" applyAlignment="1">
      <alignment horizontal="left" indent="2"/>
    </xf>
    <xf numFmtId="0" fontId="3" fillId="0" borderId="1" xfId="0" applyFont="1" applyBorder="1"/>
    <xf numFmtId="0" fontId="1" fillId="0" borderId="1" xfId="0" applyFont="1" applyBorder="1" applyAlignment="1">
      <alignment horizontal="center"/>
    </xf>
    <xf numFmtId="0" fontId="1" fillId="0" borderId="1" xfId="0" applyFont="1" applyFill="1" applyBorder="1" applyAlignment="1">
      <alignment horizontal="center" wrapText="1"/>
    </xf>
    <xf numFmtId="4" fontId="0" fillId="0" borderId="0" xfId="0" applyNumberFormat="1"/>
    <xf numFmtId="4" fontId="1" fillId="0" borderId="1" xfId="0" applyNumberFormat="1" applyFont="1" applyBorder="1" applyAlignment="1">
      <alignment horizontal="center"/>
    </xf>
    <xf numFmtId="4" fontId="4" fillId="0" borderId="1" xfId="0" applyNumberFormat="1" applyFont="1" applyBorder="1"/>
    <xf numFmtId="0" fontId="4" fillId="0" borderId="0" xfId="0" applyFont="1"/>
    <xf numFmtId="0" fontId="7" fillId="0" borderId="0" xfId="0" applyFont="1"/>
    <xf numFmtId="0" fontId="8" fillId="3" borderId="2" xfId="0" applyFont="1" applyFill="1" applyBorder="1" applyAlignment="1">
      <alignment horizontal="center" vertical="center"/>
    </xf>
    <xf numFmtId="0" fontId="8" fillId="3" borderId="3" xfId="0" applyFont="1" applyFill="1" applyBorder="1" applyAlignment="1">
      <alignment horizontal="center" vertical="center" wrapText="1"/>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4" borderId="5" xfId="0" applyFont="1" applyFill="1" applyBorder="1" applyAlignment="1">
      <alignment horizontal="center" vertical="center"/>
    </xf>
    <xf numFmtId="0" fontId="5" fillId="0" borderId="0" xfId="0" applyFont="1" applyAlignment="1">
      <alignment vertical="center"/>
    </xf>
    <xf numFmtId="5" fontId="4" fillId="0" borderId="1" xfId="2" applyNumberFormat="1" applyFont="1" applyBorder="1" applyAlignment="1">
      <alignment horizontal="center"/>
    </xf>
    <xf numFmtId="5" fontId="4" fillId="0" borderId="1" xfId="0" applyNumberFormat="1" applyFont="1" applyBorder="1" applyAlignment="1">
      <alignment horizontal="center"/>
    </xf>
    <xf numFmtId="10" fontId="4" fillId="0" borderId="1" xfId="0" applyNumberFormat="1" applyFont="1" applyBorder="1" applyAlignment="1">
      <alignment horizontal="center"/>
    </xf>
  </cellXfs>
  <cellStyles count="3">
    <cellStyle name="Currency" xfId="2" builtinId="4"/>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68580</xdr:colOff>
      <xdr:row>111</xdr:row>
      <xdr:rowOff>68580</xdr:rowOff>
    </xdr:from>
    <xdr:to>
      <xdr:col>6</xdr:col>
      <xdr:colOff>0</xdr:colOff>
      <xdr:row>134</xdr:row>
      <xdr:rowOff>16933</xdr:rowOff>
    </xdr:to>
    <xdr:sp macro="" textlink="">
      <xdr:nvSpPr>
        <xdr:cNvPr id="2" name="TextBox 1"/>
        <xdr:cNvSpPr txBox="1"/>
      </xdr:nvSpPr>
      <xdr:spPr>
        <a:xfrm>
          <a:off x="678180" y="21269113"/>
          <a:ext cx="6687820" cy="42324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Times New Roman" pitchFamily="18" charset="0"/>
              <a:ea typeface="+mn-ea"/>
              <a:cs typeface="Times New Roman" pitchFamily="18" charset="0"/>
            </a:rPr>
            <a:t>Notes:</a:t>
          </a:r>
        </a:p>
        <a:p>
          <a:r>
            <a:rPr lang="en-US" sz="1100">
              <a:solidFill>
                <a:schemeClr val="dk1"/>
              </a:solidFill>
              <a:effectLst/>
              <a:latin typeface="Times New Roman" pitchFamily="18" charset="0"/>
              <a:ea typeface="+mn-ea"/>
              <a:cs typeface="Times New Roman" pitchFamily="18" charset="0"/>
            </a:rPr>
            <a:t>Estimated payment is calculated per locality using</a:t>
          </a:r>
          <a:r>
            <a:rPr lang="en-US" sz="1100" baseline="0">
              <a:solidFill>
                <a:schemeClr val="dk1"/>
              </a:solidFill>
              <a:effectLst/>
              <a:latin typeface="Times New Roman" pitchFamily="18" charset="0"/>
              <a:ea typeface="+mn-ea"/>
              <a:cs typeface="Times New Roman" pitchFamily="18" charset="0"/>
            </a:rPr>
            <a:t> the equation:</a:t>
          </a:r>
          <a:r>
            <a:rPr lang="en-US" sz="1100">
              <a:solidFill>
                <a:schemeClr val="dk1"/>
              </a:solidFill>
              <a:effectLst/>
              <a:latin typeface="Times New Roman" pitchFamily="18" charset="0"/>
              <a:ea typeface="+mn-ea"/>
              <a:cs typeface="Times New Roman" pitchFamily="18" charset="0"/>
            </a:rPr>
            <a:t> [(</a:t>
          </a:r>
          <a:r>
            <a:rPr lang="en-US" sz="1100" baseline="0">
              <a:solidFill>
                <a:schemeClr val="dk1"/>
              </a:solidFill>
              <a:effectLst/>
              <a:latin typeface="Times New Roman" pitchFamily="18" charset="0"/>
              <a:ea typeface="+mn-ea"/>
              <a:cs typeface="Times New Roman" pitchFamily="18" charset="0"/>
            </a:rPr>
            <a:t> Work RVUs * Work GPCI) + (Practice Expense RVUs * Practice Expense GPCI) + (</a:t>
          </a:r>
          <a:r>
            <a:rPr lang="en-US" sz="1100">
              <a:solidFill>
                <a:schemeClr val="dk1"/>
              </a:solidFill>
              <a:effectLst/>
              <a:latin typeface="+mn-lt"/>
              <a:ea typeface="+mn-ea"/>
              <a:cs typeface="+mn-cs"/>
            </a:rPr>
            <a:t>Malpractice RVUs * Malpractice</a:t>
          </a:r>
          <a:r>
            <a:rPr lang="en-US" sz="1100" baseline="0">
              <a:solidFill>
                <a:schemeClr val="dk1"/>
              </a:solidFill>
              <a:effectLst/>
              <a:latin typeface="+mn-lt"/>
              <a:ea typeface="+mn-ea"/>
              <a:cs typeface="+mn-cs"/>
            </a:rPr>
            <a:t> GPCI )</a:t>
          </a:r>
          <a:r>
            <a:rPr lang="en-US" sz="1100" baseline="0">
              <a:solidFill>
                <a:schemeClr val="dk1"/>
              </a:solidFill>
              <a:effectLst/>
              <a:latin typeface="Times New Roman" pitchFamily="18" charset="0"/>
              <a:ea typeface="+mn-ea"/>
              <a:cs typeface="Times New Roman" pitchFamily="18" charset="0"/>
            </a:rPr>
            <a:t> * CF.  Proposed CY2015 GPCI values, 2011 RVUs, and 2013 CF (34.0230) are used.</a:t>
          </a:r>
        </a:p>
        <a:p>
          <a:endParaRPr lang="en-US" sz="1100" baseline="0">
            <a:solidFill>
              <a:schemeClr val="dk1"/>
            </a:solidFill>
            <a:effectLst/>
            <a:latin typeface="Times New Roman" pitchFamily="18" charset="0"/>
            <a:ea typeface="+mn-ea"/>
            <a:cs typeface="Times New Roman" pitchFamily="18" charset="0"/>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Times New Roman" pitchFamily="18" charset="0"/>
              <a:ea typeface="+mn-ea"/>
              <a:cs typeface="Times New Roman" pitchFamily="18" charset="0"/>
            </a:rPr>
            <a:t>Please note that while the GAF is affected</a:t>
          </a:r>
          <a:r>
            <a:rPr lang="en-US" sz="1100" baseline="0">
              <a:solidFill>
                <a:schemeClr val="dk1"/>
              </a:solidFill>
              <a:effectLst/>
              <a:latin typeface="Times New Roman" pitchFamily="18" charset="0"/>
              <a:ea typeface="+mn-ea"/>
              <a:cs typeface="Times New Roman" pitchFamily="18" charset="0"/>
            </a:rPr>
            <a:t> by MEI changes, the only GPCI value affected by these changes is the PE GPCI. The MEI cost share weights are used to weight the four sub-component indices that comprise the PE GPCI.  MEI cost share weights are not used to calculate the Work GPCI or Malpractice GPCI. </a:t>
          </a:r>
          <a:endParaRPr lang="en-US">
            <a:effectLst/>
            <a:latin typeface="Times New Roman" pitchFamily="18" charset="0"/>
            <a:cs typeface="Times New Roman" pitchFamily="18" charset="0"/>
          </a:endParaRPr>
        </a:p>
        <a:p>
          <a:endParaRPr lang="en-US">
            <a:effectLst/>
            <a:latin typeface="Times New Roman" pitchFamily="18" charset="0"/>
            <a:cs typeface="Times New Roman" pitchFamily="18" charset="0"/>
          </a:endParaRPr>
        </a:p>
        <a:p>
          <a:r>
            <a:rPr lang="en-US" sz="1100">
              <a:solidFill>
                <a:schemeClr val="dk1"/>
              </a:solidFill>
              <a:effectLst/>
              <a:latin typeface="Times New Roman" pitchFamily="18" charset="0"/>
              <a:ea typeface="+mn-ea"/>
              <a:cs typeface="Times New Roman" pitchFamily="18" charset="0"/>
            </a:rPr>
            <a:t>^ Current MEI</a:t>
          </a:r>
          <a:r>
            <a:rPr lang="en-US" sz="1100" baseline="0">
              <a:solidFill>
                <a:schemeClr val="dk1"/>
              </a:solidFill>
              <a:effectLst/>
              <a:latin typeface="Times New Roman" pitchFamily="18" charset="0"/>
              <a:ea typeface="+mn-ea"/>
              <a:cs typeface="Times New Roman" pitchFamily="18" charset="0"/>
            </a:rPr>
            <a:t> Weights for PE GPCI:</a:t>
          </a:r>
          <a:r>
            <a:rPr lang="en-US" sz="1100">
              <a:solidFill>
                <a:schemeClr val="dk1"/>
              </a:solidFill>
              <a:effectLst/>
              <a:latin typeface="Times New Roman" pitchFamily="18" charset="0"/>
              <a:ea typeface="+mn-ea"/>
              <a:cs typeface="Times New Roman" pitchFamily="18" charset="0"/>
            </a:rPr>
            <a:t> </a:t>
          </a:r>
          <a:endParaRPr lang="en-US">
            <a:effectLst/>
            <a:latin typeface="Times New Roman" pitchFamily="18" charset="0"/>
            <a:cs typeface="Times New Roman" pitchFamily="18" charset="0"/>
          </a:endParaRPr>
        </a:p>
        <a:p>
          <a:r>
            <a:rPr lang="en-US" sz="1100">
              <a:solidFill>
                <a:schemeClr val="dk1"/>
              </a:solidFill>
              <a:effectLst/>
              <a:latin typeface="Times New Roman" pitchFamily="18" charset="0"/>
              <a:ea typeface="+mn-ea"/>
              <a:cs typeface="Times New Roman" pitchFamily="18" charset="0"/>
            </a:rPr>
            <a:t>	Employee</a:t>
          </a:r>
          <a:r>
            <a:rPr lang="en-US" sz="1100" baseline="0">
              <a:solidFill>
                <a:schemeClr val="dk1"/>
              </a:solidFill>
              <a:effectLst/>
              <a:latin typeface="Times New Roman" pitchFamily="18" charset="0"/>
              <a:ea typeface="+mn-ea"/>
              <a:cs typeface="Times New Roman" pitchFamily="18" charset="0"/>
            </a:rPr>
            <a:t> Compensation: 	19.153	(40.37 percent of total PE GPCI)</a:t>
          </a:r>
          <a:endParaRPr lang="en-US">
            <a:effectLst/>
            <a:latin typeface="Times New Roman" pitchFamily="18" charset="0"/>
            <a:cs typeface="Times New Roman" pitchFamily="18" charset="0"/>
          </a:endParaRPr>
        </a:p>
        <a:p>
          <a:r>
            <a:rPr lang="en-US" sz="1100" baseline="0">
              <a:solidFill>
                <a:schemeClr val="dk1"/>
              </a:solidFill>
              <a:effectLst/>
              <a:latin typeface="Times New Roman" pitchFamily="18" charset="0"/>
              <a:ea typeface="+mn-ea"/>
              <a:cs typeface="Times New Roman" pitchFamily="18" charset="0"/>
            </a:rPr>
            <a:t>	Purchased Services:              	8.095	(21.55 percent of total PE GPCI)</a:t>
          </a:r>
          <a:endParaRPr lang="en-US">
            <a:effectLst/>
            <a:latin typeface="Times New Roman" pitchFamily="18" charset="0"/>
            <a:cs typeface="Times New Roman" pitchFamily="18" charset="0"/>
          </a:endParaRPr>
        </a:p>
        <a:p>
          <a:r>
            <a:rPr lang="en-US" sz="1100">
              <a:solidFill>
                <a:schemeClr val="dk1"/>
              </a:solidFill>
              <a:effectLst/>
              <a:latin typeface="Times New Roman" pitchFamily="18" charset="0"/>
              <a:ea typeface="+mn-ea"/>
              <a:cs typeface="Times New Roman" pitchFamily="18" charset="0"/>
            </a:rPr>
            <a:t>	Office Rent:                                10.223	(17.06 percent of total PE GPCI)</a:t>
          </a:r>
          <a:endParaRPr lang="en-US">
            <a:effectLst/>
            <a:latin typeface="Times New Roman" pitchFamily="18" charset="0"/>
            <a:cs typeface="Times New Roman" pitchFamily="18" charset="0"/>
          </a:endParaRPr>
        </a:p>
        <a:p>
          <a:r>
            <a:rPr lang="en-US" sz="1100">
              <a:solidFill>
                <a:schemeClr val="dk1"/>
              </a:solidFill>
              <a:effectLst/>
              <a:latin typeface="Times New Roman" pitchFamily="18" charset="0"/>
              <a:ea typeface="+mn-ea"/>
              <a:cs typeface="Times New Roman" pitchFamily="18" charset="0"/>
            </a:rPr>
            <a:t>	Equipment, Supplies, and Other	9.968	(21.01 percent of total PE GPCI)</a:t>
          </a:r>
        </a:p>
        <a:p>
          <a:endParaRPr lang="en-US">
            <a:effectLst/>
            <a:latin typeface="Times New Roman" pitchFamily="18" charset="0"/>
            <a:cs typeface="Times New Roman" pitchFamily="18" charset="0"/>
          </a:endParaRPr>
        </a:p>
        <a:p>
          <a:r>
            <a:rPr lang="en-US" sz="1100">
              <a:solidFill>
                <a:schemeClr val="dk1"/>
              </a:solidFill>
              <a:effectLst/>
              <a:latin typeface="Times New Roman" pitchFamily="18" charset="0"/>
              <a:ea typeface="+mn-ea"/>
              <a:cs typeface="Times New Roman" pitchFamily="18" charset="0"/>
            </a:rPr>
            <a:t>^^ Revised</a:t>
          </a:r>
          <a:r>
            <a:rPr lang="en-US" sz="1100" baseline="0">
              <a:solidFill>
                <a:schemeClr val="dk1"/>
              </a:solidFill>
              <a:effectLst/>
              <a:latin typeface="Times New Roman" pitchFamily="18" charset="0"/>
              <a:ea typeface="+mn-ea"/>
              <a:cs typeface="Times New Roman" pitchFamily="18" charset="0"/>
            </a:rPr>
            <a:t> MEI Weights for PE GPCI</a:t>
          </a:r>
          <a:r>
            <a:rPr lang="en-US" sz="1100">
              <a:solidFill>
                <a:schemeClr val="dk1"/>
              </a:solidFill>
              <a:effectLst/>
              <a:latin typeface="Times New Roman" pitchFamily="18" charset="0"/>
              <a:ea typeface="+mn-ea"/>
              <a:cs typeface="Times New Roman" pitchFamily="18" charset="0"/>
            </a:rPr>
            <a:t>: </a:t>
          </a:r>
          <a:endParaRPr lang="en-US">
            <a:effectLst/>
            <a:latin typeface="Times New Roman" pitchFamily="18" charset="0"/>
            <a:cs typeface="Times New Roman" pitchFamily="18" charset="0"/>
          </a:endParaRPr>
        </a:p>
        <a:p>
          <a:r>
            <a:rPr lang="en-US" sz="1100" b="1">
              <a:solidFill>
                <a:schemeClr val="dk1"/>
              </a:solidFill>
              <a:effectLst/>
              <a:latin typeface="Times New Roman" pitchFamily="18" charset="0"/>
              <a:ea typeface="+mn-ea"/>
              <a:cs typeface="Times New Roman" pitchFamily="18" charset="0"/>
            </a:rPr>
            <a:t>	</a:t>
          </a:r>
          <a:r>
            <a:rPr lang="en-US" sz="1100" b="0">
              <a:solidFill>
                <a:schemeClr val="dk1"/>
              </a:solidFill>
              <a:effectLst/>
              <a:latin typeface="Times New Roman" pitchFamily="18" charset="0"/>
              <a:ea typeface="+mn-ea"/>
              <a:cs typeface="Times New Roman" pitchFamily="18" charset="0"/>
            </a:rPr>
            <a:t>Employee Compensation: 	16.553	(36.92</a:t>
          </a:r>
          <a:r>
            <a:rPr lang="en-US" sz="1100" b="0" baseline="0">
              <a:solidFill>
                <a:schemeClr val="dk1"/>
              </a:solidFill>
              <a:effectLst/>
              <a:latin typeface="Times New Roman" pitchFamily="18" charset="0"/>
              <a:ea typeface="+mn-ea"/>
              <a:cs typeface="Times New Roman" pitchFamily="18" charset="0"/>
            </a:rPr>
            <a:t> percent of total PE GPCI)</a:t>
          </a:r>
          <a:endParaRPr lang="en-US">
            <a:effectLst/>
            <a:latin typeface="Times New Roman" pitchFamily="18" charset="0"/>
            <a:cs typeface="Times New Roman" pitchFamily="18" charset="0"/>
          </a:endParaRPr>
        </a:p>
        <a:p>
          <a:r>
            <a:rPr lang="en-US" sz="1100" b="0">
              <a:solidFill>
                <a:schemeClr val="dk1"/>
              </a:solidFill>
              <a:effectLst/>
              <a:latin typeface="Times New Roman" pitchFamily="18" charset="0"/>
              <a:ea typeface="+mn-ea"/>
              <a:cs typeface="Times New Roman" pitchFamily="18" charset="0"/>
            </a:rPr>
            <a:t>	Purchased Services:              	8.095	(22.80 percent of total  PE GPCI)</a:t>
          </a:r>
          <a:endParaRPr lang="en-US">
            <a:effectLst/>
            <a:latin typeface="Times New Roman" pitchFamily="18" charset="0"/>
            <a:cs typeface="Times New Roman" pitchFamily="18" charset="0"/>
          </a:endParaRPr>
        </a:p>
        <a:p>
          <a:r>
            <a:rPr lang="en-US" sz="1100" b="0">
              <a:solidFill>
                <a:schemeClr val="dk1"/>
              </a:solidFill>
              <a:effectLst/>
              <a:latin typeface="Times New Roman" pitchFamily="18" charset="0"/>
              <a:ea typeface="+mn-ea"/>
              <a:cs typeface="Times New Roman" pitchFamily="18" charset="0"/>
            </a:rPr>
            <a:t>	Office Rent:                                10.223	(18.05 percent of total PE GPCI)</a:t>
          </a:r>
          <a:endParaRPr lang="en-US">
            <a:effectLst/>
            <a:latin typeface="Times New Roman" pitchFamily="18" charset="0"/>
            <a:cs typeface="Times New Roman" pitchFamily="18" charset="0"/>
          </a:endParaRPr>
        </a:p>
        <a:p>
          <a:r>
            <a:rPr lang="en-US" sz="1100" b="0">
              <a:solidFill>
                <a:schemeClr val="dk1"/>
              </a:solidFill>
              <a:effectLst/>
              <a:latin typeface="Times New Roman" pitchFamily="18" charset="0"/>
              <a:ea typeface="+mn-ea"/>
              <a:cs typeface="Times New Roman" pitchFamily="18" charset="0"/>
            </a:rPr>
            <a:t>	Equipment, Supplies, and Other	9.968	(22.23 percent of total PE GPCi)</a:t>
          </a:r>
        </a:p>
        <a:p>
          <a:endParaRPr lang="en-US">
            <a:effectLst/>
            <a:latin typeface="Times New Roman" pitchFamily="18" charset="0"/>
            <a:cs typeface="Times New Roman" pitchFamily="18" charset="0"/>
          </a:endParaRPr>
        </a:p>
        <a:p>
          <a:r>
            <a:rPr lang="en-US" sz="1200" b="1">
              <a:solidFill>
                <a:schemeClr val="dk1"/>
              </a:solidFill>
              <a:effectLst/>
              <a:latin typeface="Times New Roman" pitchFamily="18" charset="0"/>
              <a:ea typeface="+mn-ea"/>
              <a:cs typeface="Times New Roman" pitchFamily="18" charset="0"/>
            </a:rPr>
            <a:t>^^^Estimated payment and percent change by PFS locality (and state) resulting from</a:t>
          </a:r>
          <a:r>
            <a:rPr lang="en-US" sz="1200" b="1" baseline="0">
              <a:solidFill>
                <a:schemeClr val="dk1"/>
              </a:solidFill>
              <a:effectLst/>
              <a:latin typeface="Times New Roman" pitchFamily="18" charset="0"/>
              <a:ea typeface="+mn-ea"/>
              <a:cs typeface="Times New Roman" pitchFamily="18" charset="0"/>
            </a:rPr>
            <a:t> the changes in subcomponent weighting within the PE GPCI. </a:t>
          </a:r>
          <a:r>
            <a:rPr lang="en-US" sz="1200" b="1">
              <a:solidFill>
                <a:schemeClr val="dk1"/>
              </a:solidFill>
              <a:effectLst/>
              <a:latin typeface="Times New Roman" pitchFamily="18" charset="0"/>
              <a:ea typeface="+mn-ea"/>
              <a:cs typeface="Times New Roman" pitchFamily="18" charset="0"/>
            </a:rPr>
            <a:t> Payment and Percent change isolates the impact of the revised 2006-based  MEI cost share weights  on subcomponent</a:t>
          </a:r>
          <a:r>
            <a:rPr lang="en-US" sz="1200" b="1" baseline="0">
              <a:solidFill>
                <a:schemeClr val="dk1"/>
              </a:solidFill>
              <a:effectLst/>
              <a:latin typeface="Times New Roman" pitchFamily="18" charset="0"/>
              <a:ea typeface="+mn-ea"/>
              <a:cs typeface="Times New Roman" pitchFamily="18" charset="0"/>
            </a:rPr>
            <a:t> weighting within the PE GPCI for purposes of </a:t>
          </a:r>
          <a:r>
            <a:rPr lang="en-US" sz="1200" b="1">
              <a:solidFill>
                <a:schemeClr val="dk1"/>
              </a:solidFill>
              <a:effectLst/>
              <a:latin typeface="Times New Roman" pitchFamily="18" charset="0"/>
              <a:ea typeface="+mn-ea"/>
              <a:cs typeface="Times New Roman" pitchFamily="18" charset="0"/>
            </a:rPr>
            <a:t>PE GPCI calculation.</a:t>
          </a:r>
          <a:endParaRPr lang="en-US" sz="1200" b="1">
            <a:effectLst/>
            <a:latin typeface="Times New Roman" pitchFamily="18" charset="0"/>
            <a:cs typeface="Times New Roman"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94</xdr:row>
      <xdr:rowOff>0</xdr:rowOff>
    </xdr:from>
    <xdr:to>
      <xdr:col>7</xdr:col>
      <xdr:colOff>19050</xdr:colOff>
      <xdr:row>108</xdr:row>
      <xdr:rowOff>123825</xdr:rowOff>
    </xdr:to>
    <xdr:sp macro="" textlink="">
      <xdr:nvSpPr>
        <xdr:cNvPr id="2" name="TextBox 1"/>
        <xdr:cNvSpPr txBox="1"/>
      </xdr:nvSpPr>
      <xdr:spPr>
        <a:xfrm>
          <a:off x="609600" y="18116550"/>
          <a:ext cx="6705600" cy="2790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Times New Roman" pitchFamily="18" charset="0"/>
              <a:ea typeface="+mn-ea"/>
              <a:cs typeface="Times New Roman" pitchFamily="18" charset="0"/>
            </a:rPr>
            <a:t>Notes:</a:t>
          </a:r>
        </a:p>
        <a:p>
          <a:r>
            <a:rPr lang="en-US" sz="1100">
              <a:solidFill>
                <a:schemeClr val="dk1"/>
              </a:solidFill>
              <a:effectLst/>
              <a:latin typeface="Times New Roman" pitchFamily="18" charset="0"/>
              <a:ea typeface="+mn-ea"/>
              <a:cs typeface="Times New Roman" pitchFamily="18" charset="0"/>
            </a:rPr>
            <a:t>^ Current MEI</a:t>
          </a:r>
          <a:r>
            <a:rPr lang="en-US" sz="1100" baseline="0">
              <a:solidFill>
                <a:schemeClr val="dk1"/>
              </a:solidFill>
              <a:effectLst/>
              <a:latin typeface="Times New Roman" pitchFamily="18" charset="0"/>
              <a:ea typeface="+mn-ea"/>
              <a:cs typeface="Times New Roman" pitchFamily="18" charset="0"/>
            </a:rPr>
            <a:t> Weights for PE GPCI:</a:t>
          </a:r>
          <a:r>
            <a:rPr lang="en-US" sz="1100">
              <a:solidFill>
                <a:schemeClr val="dk1"/>
              </a:solidFill>
              <a:effectLst/>
              <a:latin typeface="Times New Roman" pitchFamily="18" charset="0"/>
              <a:ea typeface="+mn-ea"/>
              <a:cs typeface="Times New Roman" pitchFamily="18" charset="0"/>
            </a:rPr>
            <a:t> </a:t>
          </a:r>
          <a:endParaRPr lang="en-US">
            <a:effectLst/>
            <a:latin typeface="Times New Roman" pitchFamily="18" charset="0"/>
            <a:cs typeface="Times New Roman" pitchFamily="18" charset="0"/>
          </a:endParaRPr>
        </a:p>
        <a:p>
          <a:r>
            <a:rPr lang="en-US" sz="1100">
              <a:solidFill>
                <a:schemeClr val="dk1"/>
              </a:solidFill>
              <a:effectLst/>
              <a:latin typeface="Times New Roman" pitchFamily="18" charset="0"/>
              <a:ea typeface="+mn-ea"/>
              <a:cs typeface="Times New Roman" pitchFamily="18" charset="0"/>
            </a:rPr>
            <a:t>	Employee</a:t>
          </a:r>
          <a:r>
            <a:rPr lang="en-US" sz="1100" baseline="0">
              <a:solidFill>
                <a:schemeClr val="dk1"/>
              </a:solidFill>
              <a:effectLst/>
              <a:latin typeface="Times New Roman" pitchFamily="18" charset="0"/>
              <a:ea typeface="+mn-ea"/>
              <a:cs typeface="Times New Roman" pitchFamily="18" charset="0"/>
            </a:rPr>
            <a:t> Compensation: 	19.153	(40.37 percent of total PE GPCI)</a:t>
          </a:r>
          <a:endParaRPr lang="en-US">
            <a:effectLst/>
            <a:latin typeface="Times New Roman" pitchFamily="18" charset="0"/>
            <a:cs typeface="Times New Roman" pitchFamily="18" charset="0"/>
          </a:endParaRPr>
        </a:p>
        <a:p>
          <a:r>
            <a:rPr lang="en-US" sz="1100" baseline="0">
              <a:solidFill>
                <a:schemeClr val="dk1"/>
              </a:solidFill>
              <a:effectLst/>
              <a:latin typeface="Times New Roman" pitchFamily="18" charset="0"/>
              <a:ea typeface="+mn-ea"/>
              <a:cs typeface="Times New Roman" pitchFamily="18" charset="0"/>
            </a:rPr>
            <a:t>	Purchased Services:              	8.095	(21.55 percent of total PE GPCI)</a:t>
          </a:r>
          <a:endParaRPr lang="en-US">
            <a:effectLst/>
            <a:latin typeface="Times New Roman" pitchFamily="18" charset="0"/>
            <a:cs typeface="Times New Roman" pitchFamily="18" charset="0"/>
          </a:endParaRPr>
        </a:p>
        <a:p>
          <a:r>
            <a:rPr lang="en-US" sz="1100">
              <a:solidFill>
                <a:schemeClr val="dk1"/>
              </a:solidFill>
              <a:effectLst/>
              <a:latin typeface="Times New Roman" pitchFamily="18" charset="0"/>
              <a:ea typeface="+mn-ea"/>
              <a:cs typeface="Times New Roman" pitchFamily="18" charset="0"/>
            </a:rPr>
            <a:t>	Office Rent:                                10.223	(17.06 percent of total PE GPCI)</a:t>
          </a:r>
          <a:endParaRPr lang="en-US">
            <a:effectLst/>
            <a:latin typeface="Times New Roman" pitchFamily="18" charset="0"/>
            <a:cs typeface="Times New Roman" pitchFamily="18" charset="0"/>
          </a:endParaRPr>
        </a:p>
        <a:p>
          <a:r>
            <a:rPr lang="en-US" sz="1100">
              <a:solidFill>
                <a:schemeClr val="dk1"/>
              </a:solidFill>
              <a:effectLst/>
              <a:latin typeface="Times New Roman" pitchFamily="18" charset="0"/>
              <a:ea typeface="+mn-ea"/>
              <a:cs typeface="Times New Roman" pitchFamily="18" charset="0"/>
            </a:rPr>
            <a:t>	Equipment, Supplies, and Other	9.968	(21.01 percent of total PE GPCI)</a:t>
          </a:r>
        </a:p>
        <a:p>
          <a:endParaRPr lang="en-US">
            <a:effectLst/>
            <a:latin typeface="Times New Roman" pitchFamily="18" charset="0"/>
            <a:cs typeface="Times New Roman" pitchFamily="18" charset="0"/>
          </a:endParaRPr>
        </a:p>
        <a:p>
          <a:r>
            <a:rPr lang="en-US" sz="1100">
              <a:solidFill>
                <a:schemeClr val="dk1"/>
              </a:solidFill>
              <a:effectLst/>
              <a:latin typeface="Times New Roman" pitchFamily="18" charset="0"/>
              <a:ea typeface="+mn-ea"/>
              <a:cs typeface="Times New Roman" pitchFamily="18" charset="0"/>
            </a:rPr>
            <a:t>^^ Revised</a:t>
          </a:r>
          <a:r>
            <a:rPr lang="en-US" sz="1100" baseline="0">
              <a:solidFill>
                <a:schemeClr val="dk1"/>
              </a:solidFill>
              <a:effectLst/>
              <a:latin typeface="Times New Roman" pitchFamily="18" charset="0"/>
              <a:ea typeface="+mn-ea"/>
              <a:cs typeface="Times New Roman" pitchFamily="18" charset="0"/>
            </a:rPr>
            <a:t> MEI Weights for PE GPCI</a:t>
          </a:r>
          <a:r>
            <a:rPr lang="en-US" sz="1100">
              <a:solidFill>
                <a:schemeClr val="dk1"/>
              </a:solidFill>
              <a:effectLst/>
              <a:latin typeface="Times New Roman" pitchFamily="18" charset="0"/>
              <a:ea typeface="+mn-ea"/>
              <a:cs typeface="Times New Roman" pitchFamily="18" charset="0"/>
            </a:rPr>
            <a:t>: </a:t>
          </a:r>
          <a:endParaRPr lang="en-US">
            <a:effectLst/>
            <a:latin typeface="Times New Roman" pitchFamily="18" charset="0"/>
            <a:cs typeface="Times New Roman" pitchFamily="18" charset="0"/>
          </a:endParaRPr>
        </a:p>
        <a:p>
          <a:r>
            <a:rPr lang="en-US" sz="1100" b="1">
              <a:solidFill>
                <a:schemeClr val="dk1"/>
              </a:solidFill>
              <a:effectLst/>
              <a:latin typeface="Times New Roman" pitchFamily="18" charset="0"/>
              <a:ea typeface="+mn-ea"/>
              <a:cs typeface="Times New Roman" pitchFamily="18" charset="0"/>
            </a:rPr>
            <a:t>	</a:t>
          </a:r>
          <a:r>
            <a:rPr lang="en-US" sz="1100" b="0">
              <a:solidFill>
                <a:schemeClr val="dk1"/>
              </a:solidFill>
              <a:effectLst/>
              <a:latin typeface="Times New Roman" pitchFamily="18" charset="0"/>
              <a:ea typeface="+mn-ea"/>
              <a:cs typeface="Times New Roman" pitchFamily="18" charset="0"/>
            </a:rPr>
            <a:t>Employee Compensation: 	16.553	(36.92</a:t>
          </a:r>
          <a:r>
            <a:rPr lang="en-US" sz="1100" b="0" baseline="0">
              <a:solidFill>
                <a:schemeClr val="dk1"/>
              </a:solidFill>
              <a:effectLst/>
              <a:latin typeface="Times New Roman" pitchFamily="18" charset="0"/>
              <a:ea typeface="+mn-ea"/>
              <a:cs typeface="Times New Roman" pitchFamily="18" charset="0"/>
            </a:rPr>
            <a:t> percent of total PE GPCI)</a:t>
          </a:r>
          <a:endParaRPr lang="en-US">
            <a:effectLst/>
            <a:latin typeface="Times New Roman" pitchFamily="18" charset="0"/>
            <a:cs typeface="Times New Roman" pitchFamily="18" charset="0"/>
          </a:endParaRPr>
        </a:p>
        <a:p>
          <a:r>
            <a:rPr lang="en-US" sz="1100" b="0">
              <a:solidFill>
                <a:schemeClr val="dk1"/>
              </a:solidFill>
              <a:effectLst/>
              <a:latin typeface="Times New Roman" pitchFamily="18" charset="0"/>
              <a:ea typeface="+mn-ea"/>
              <a:cs typeface="Times New Roman" pitchFamily="18" charset="0"/>
            </a:rPr>
            <a:t>	Purchased Services:              	8.095	(22.80 percent of total  PE GPCI)</a:t>
          </a:r>
          <a:endParaRPr lang="en-US">
            <a:effectLst/>
            <a:latin typeface="Times New Roman" pitchFamily="18" charset="0"/>
            <a:cs typeface="Times New Roman" pitchFamily="18" charset="0"/>
          </a:endParaRPr>
        </a:p>
        <a:p>
          <a:r>
            <a:rPr lang="en-US" sz="1100" b="0">
              <a:solidFill>
                <a:schemeClr val="dk1"/>
              </a:solidFill>
              <a:effectLst/>
              <a:latin typeface="Times New Roman" pitchFamily="18" charset="0"/>
              <a:ea typeface="+mn-ea"/>
              <a:cs typeface="Times New Roman" pitchFamily="18" charset="0"/>
            </a:rPr>
            <a:t>	Office Rent:                                10.223	(18.05 percent of total PE GPCI)</a:t>
          </a:r>
          <a:endParaRPr lang="en-US">
            <a:effectLst/>
            <a:latin typeface="Times New Roman" pitchFamily="18" charset="0"/>
            <a:cs typeface="Times New Roman" pitchFamily="18" charset="0"/>
          </a:endParaRPr>
        </a:p>
        <a:p>
          <a:r>
            <a:rPr lang="en-US" sz="1100" b="0">
              <a:solidFill>
                <a:schemeClr val="dk1"/>
              </a:solidFill>
              <a:effectLst/>
              <a:latin typeface="Times New Roman" pitchFamily="18" charset="0"/>
              <a:ea typeface="+mn-ea"/>
              <a:cs typeface="Times New Roman" pitchFamily="18" charset="0"/>
            </a:rPr>
            <a:t>	Equipment, Supplies, and Other	9.968	(22.23 percent of total PE GPCI)</a:t>
          </a:r>
        </a:p>
        <a:p>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Times New Roman" pitchFamily="18" charset="0"/>
              <a:ea typeface="+mn-ea"/>
              <a:cs typeface="Times New Roman" pitchFamily="18" charset="0"/>
            </a:rPr>
            <a:t>Please note that while GAF is affected</a:t>
          </a:r>
          <a:r>
            <a:rPr lang="en-US" sz="1100" baseline="0">
              <a:solidFill>
                <a:schemeClr val="dk1"/>
              </a:solidFill>
              <a:effectLst/>
              <a:latin typeface="Times New Roman" pitchFamily="18" charset="0"/>
              <a:ea typeface="+mn-ea"/>
              <a:cs typeface="Times New Roman" pitchFamily="18" charset="0"/>
            </a:rPr>
            <a:t> by MEI changes, the only GPCI affected by these changes is the PE GPCI. The MEI cost share weights are used to weight the four component indices that make up the PE GPCI.  MEI cost share weights are not used to calculate the MP GPCI or Work GPCI. </a:t>
          </a:r>
          <a:endParaRPr lang="en-US">
            <a:effectLst/>
            <a:latin typeface="Times New Roman" pitchFamily="18" charset="0"/>
            <a:cs typeface="Times New Roman" pitchFamily="18" charset="0"/>
          </a:endParaRPr>
        </a:p>
        <a:p>
          <a:endParaRPr lang="en-US">
            <a:effectLst/>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8"/>
  <sheetViews>
    <sheetView tabSelected="1" zoomScale="90" zoomScaleNormal="90" workbookViewId="0">
      <pane xSplit="2" ySplit="3" topLeftCell="C4" activePane="bottomRight" state="frozen"/>
      <selection pane="topRight" activeCell="C1" sqref="C1"/>
      <selection pane="bottomLeft" activeCell="A4" sqref="A4"/>
      <selection pane="bottomRight"/>
    </sheetView>
  </sheetViews>
  <sheetFormatPr defaultRowHeight="14.4" x14ac:dyDescent="0.3"/>
  <cols>
    <col min="2" max="2" width="31.109375" customWidth="1"/>
    <col min="3" max="4" width="18" bestFit="1" customWidth="1"/>
    <col min="5" max="6" width="15.6640625" customWidth="1"/>
  </cols>
  <sheetData>
    <row r="1" spans="1:6" ht="17.399999999999999" x14ac:dyDescent="0.3">
      <c r="A1" s="21" t="s">
        <v>127</v>
      </c>
    </row>
    <row r="3" spans="1:6" ht="53.4" x14ac:dyDescent="0.3">
      <c r="B3" s="1" t="s">
        <v>0</v>
      </c>
      <c r="C3" s="4" t="s">
        <v>90</v>
      </c>
      <c r="D3" s="4" t="s">
        <v>91</v>
      </c>
      <c r="E3" s="4" t="s">
        <v>92</v>
      </c>
      <c r="F3" s="4" t="s">
        <v>93</v>
      </c>
    </row>
    <row r="4" spans="1:6" x14ac:dyDescent="0.3">
      <c r="A4">
        <v>1</v>
      </c>
      <c r="B4" s="2" t="s">
        <v>1</v>
      </c>
      <c r="C4" s="22">
        <v>1429225485.5999999</v>
      </c>
      <c r="D4" s="22">
        <v>1429986344.0999999</v>
      </c>
      <c r="E4" s="23">
        <f t="shared" ref="E4:E35" si="0">D4-C4</f>
        <v>760858.5</v>
      </c>
      <c r="F4" s="24">
        <f t="shared" ref="F4:F35" si="1">(D4-C4)/C4</f>
        <v>5.3235721561499148E-4</v>
      </c>
    </row>
    <row r="5" spans="1:6" x14ac:dyDescent="0.3">
      <c r="A5">
        <v>2</v>
      </c>
      <c r="B5" s="2" t="s">
        <v>2</v>
      </c>
      <c r="C5" s="22">
        <v>110838713.84999999</v>
      </c>
      <c r="D5" s="22">
        <v>110632678.04000001</v>
      </c>
      <c r="E5" s="23">
        <f t="shared" si="0"/>
        <v>-206035.80999998748</v>
      </c>
      <c r="F5" s="24">
        <f t="shared" si="1"/>
        <v>-1.8588794730947475E-3</v>
      </c>
    </row>
    <row r="6" spans="1:6" x14ac:dyDescent="0.3">
      <c r="A6">
        <v>3</v>
      </c>
      <c r="B6" s="2" t="s">
        <v>3</v>
      </c>
      <c r="C6" s="22">
        <v>1727640907.0999999</v>
      </c>
      <c r="D6" s="22">
        <v>1725841144.5999999</v>
      </c>
      <c r="E6" s="23">
        <f t="shared" si="0"/>
        <v>-1799762.5</v>
      </c>
      <c r="F6" s="24">
        <f t="shared" si="1"/>
        <v>-1.0417457080366677E-3</v>
      </c>
    </row>
    <row r="7" spans="1:6" x14ac:dyDescent="0.3">
      <c r="A7">
        <v>4</v>
      </c>
      <c r="B7" s="2" t="s">
        <v>4</v>
      </c>
      <c r="C7" s="22">
        <v>813876680.70000005</v>
      </c>
      <c r="D7" s="22">
        <v>814745752.96000004</v>
      </c>
      <c r="E7" s="23">
        <f t="shared" si="0"/>
        <v>869072.25999999046</v>
      </c>
      <c r="F7" s="24">
        <f t="shared" si="1"/>
        <v>1.0678181112800992E-3</v>
      </c>
    </row>
    <row r="8" spans="1:6" x14ac:dyDescent="0.3">
      <c r="A8">
        <v>5</v>
      </c>
      <c r="B8" s="6" t="s">
        <v>5</v>
      </c>
      <c r="C8" s="22">
        <v>870135843.17999995</v>
      </c>
      <c r="D8" s="22">
        <v>871738965.45000005</v>
      </c>
      <c r="E8" s="23">
        <f t="shared" si="0"/>
        <v>1603122.2700001001</v>
      </c>
      <c r="F8" s="24">
        <f t="shared" si="1"/>
        <v>1.842381603476219E-3</v>
      </c>
    </row>
    <row r="9" spans="1:6" x14ac:dyDescent="0.3">
      <c r="A9">
        <v>6</v>
      </c>
      <c r="B9" s="6" t="s">
        <v>6</v>
      </c>
      <c r="C9" s="22">
        <v>2568128416.6999998</v>
      </c>
      <c r="D9" s="22">
        <v>2570407808.9000001</v>
      </c>
      <c r="E9" s="23">
        <f t="shared" si="0"/>
        <v>2279392.2000002861</v>
      </c>
      <c r="F9" s="24">
        <f t="shared" si="1"/>
        <v>8.8756940080483404E-4</v>
      </c>
    </row>
    <row r="10" spans="1:6" x14ac:dyDescent="0.3">
      <c r="A10">
        <v>7</v>
      </c>
      <c r="B10" s="6" t="s">
        <v>7</v>
      </c>
      <c r="C10" s="22">
        <v>164386859.02000001</v>
      </c>
      <c r="D10" s="22">
        <v>164103766.34999999</v>
      </c>
      <c r="E10" s="23">
        <f t="shared" si="0"/>
        <v>-283092.67000001669</v>
      </c>
      <c r="F10" s="24">
        <f t="shared" si="1"/>
        <v>-1.7221125319121428E-3</v>
      </c>
    </row>
    <row r="11" spans="1:6" x14ac:dyDescent="0.3">
      <c r="A11">
        <v>8</v>
      </c>
      <c r="B11" s="7" t="s">
        <v>8</v>
      </c>
      <c r="C11" s="22">
        <v>468725720.79000002</v>
      </c>
      <c r="D11" s="22">
        <v>467450837.85000002</v>
      </c>
      <c r="E11" s="23">
        <f t="shared" si="0"/>
        <v>-1274882.9399999976</v>
      </c>
      <c r="F11" s="24">
        <f t="shared" si="1"/>
        <v>-2.7198911505246256E-3</v>
      </c>
    </row>
    <row r="12" spans="1:6" x14ac:dyDescent="0.3">
      <c r="A12">
        <v>9</v>
      </c>
      <c r="B12" s="6" t="s">
        <v>9</v>
      </c>
      <c r="C12" s="22">
        <v>235615731.27000001</v>
      </c>
      <c r="D12" s="22">
        <v>235428121.34</v>
      </c>
      <c r="E12" s="23">
        <f t="shared" si="0"/>
        <v>-187609.93000000715</v>
      </c>
      <c r="F12" s="24">
        <f t="shared" si="1"/>
        <v>-7.9625383665498381E-4</v>
      </c>
    </row>
    <row r="13" spans="1:6" x14ac:dyDescent="0.3">
      <c r="A13">
        <v>10</v>
      </c>
      <c r="B13" s="6" t="s">
        <v>10</v>
      </c>
      <c r="C13" s="22">
        <v>134017630.70999999</v>
      </c>
      <c r="D13" s="22">
        <v>133847161.17</v>
      </c>
      <c r="E13" s="23">
        <f t="shared" si="0"/>
        <v>-170469.53999999166</v>
      </c>
      <c r="F13" s="24">
        <f t="shared" si="1"/>
        <v>-1.2719933869661504E-3</v>
      </c>
    </row>
    <row r="14" spans="1:6" x14ac:dyDescent="0.3">
      <c r="A14">
        <v>11</v>
      </c>
      <c r="B14" s="6" t="s">
        <v>11</v>
      </c>
      <c r="C14" s="22">
        <v>397063940.54000002</v>
      </c>
      <c r="D14" s="22">
        <v>396244292.73000002</v>
      </c>
      <c r="E14" s="23">
        <f t="shared" si="0"/>
        <v>-819647.81000000238</v>
      </c>
      <c r="F14" s="24">
        <f t="shared" si="1"/>
        <v>-2.0642715852900056E-3</v>
      </c>
    </row>
    <row r="15" spans="1:6" x14ac:dyDescent="0.3">
      <c r="A15">
        <v>12</v>
      </c>
      <c r="B15" s="6" t="s">
        <v>12</v>
      </c>
      <c r="C15" s="22">
        <v>244314027.59</v>
      </c>
      <c r="D15" s="22">
        <v>244781107.43000001</v>
      </c>
      <c r="E15" s="23">
        <f t="shared" si="0"/>
        <v>467079.84000000358</v>
      </c>
      <c r="F15" s="24">
        <f t="shared" si="1"/>
        <v>1.9118011544709255E-3</v>
      </c>
    </row>
    <row r="16" spans="1:6" x14ac:dyDescent="0.3">
      <c r="A16">
        <v>13</v>
      </c>
      <c r="B16" s="6" t="s">
        <v>13</v>
      </c>
      <c r="C16" s="22">
        <v>3421790506.5</v>
      </c>
      <c r="D16" s="22">
        <v>3418467505.5999999</v>
      </c>
      <c r="E16" s="23">
        <f t="shared" si="0"/>
        <v>-3323000.9000000954</v>
      </c>
      <c r="F16" s="24">
        <f t="shared" si="1"/>
        <v>-9.7112926512822899E-4</v>
      </c>
    </row>
    <row r="17" spans="1:6" x14ac:dyDescent="0.3">
      <c r="A17">
        <v>14</v>
      </c>
      <c r="B17" s="2" t="s">
        <v>94</v>
      </c>
      <c r="C17" s="22">
        <v>8504178676.3000002</v>
      </c>
      <c r="D17" s="22">
        <v>8502469566.8000002</v>
      </c>
      <c r="E17" s="23">
        <f t="shared" si="0"/>
        <v>-1709109.5</v>
      </c>
      <c r="F17" s="24">
        <f t="shared" si="1"/>
        <v>-2.0097290579783534E-4</v>
      </c>
    </row>
    <row r="18" spans="1:6" x14ac:dyDescent="0.3">
      <c r="A18">
        <v>15</v>
      </c>
      <c r="B18" s="2" t="s">
        <v>14</v>
      </c>
      <c r="C18" s="22">
        <v>862104106.13</v>
      </c>
      <c r="D18" s="22">
        <v>861708847.84000003</v>
      </c>
      <c r="E18" s="23">
        <f t="shared" si="0"/>
        <v>-395258.28999996185</v>
      </c>
      <c r="F18" s="24">
        <f t="shared" si="1"/>
        <v>-4.5848092729111687E-4</v>
      </c>
    </row>
    <row r="19" spans="1:6" x14ac:dyDescent="0.3">
      <c r="A19">
        <v>16</v>
      </c>
      <c r="B19" s="2" t="s">
        <v>15</v>
      </c>
      <c r="C19" s="22">
        <v>1222053145.3</v>
      </c>
      <c r="D19" s="22">
        <v>1220962961.5</v>
      </c>
      <c r="E19" s="23">
        <f t="shared" si="0"/>
        <v>-1090183.7999999523</v>
      </c>
      <c r="F19" s="24">
        <f t="shared" si="1"/>
        <v>-8.9209197177126428E-4</v>
      </c>
    </row>
    <row r="20" spans="1:6" x14ac:dyDescent="0.3">
      <c r="A20">
        <v>17</v>
      </c>
      <c r="B20" s="2" t="s">
        <v>16</v>
      </c>
      <c r="C20" s="22">
        <v>1127862656.5999999</v>
      </c>
      <c r="D20" s="22">
        <v>1128856027</v>
      </c>
      <c r="E20" s="23">
        <f t="shared" si="0"/>
        <v>993370.40000009537</v>
      </c>
      <c r="F20" s="24">
        <f t="shared" si="1"/>
        <v>8.8075475696186415E-4</v>
      </c>
    </row>
    <row r="21" spans="1:6" x14ac:dyDescent="0.3">
      <c r="A21">
        <v>18</v>
      </c>
      <c r="B21" s="2" t="s">
        <v>17</v>
      </c>
      <c r="C21" s="22">
        <v>373177929.98000002</v>
      </c>
      <c r="D21" s="22">
        <v>373177929.98000002</v>
      </c>
      <c r="E21" s="23">
        <f t="shared" si="0"/>
        <v>0</v>
      </c>
      <c r="F21" s="24">
        <f t="shared" si="1"/>
        <v>0</v>
      </c>
    </row>
    <row r="22" spans="1:6" x14ac:dyDescent="0.3">
      <c r="A22">
        <v>19</v>
      </c>
      <c r="B22" s="6" t="s">
        <v>18</v>
      </c>
      <c r="C22" s="22">
        <v>2408516365.8000002</v>
      </c>
      <c r="D22" s="22">
        <v>2409748532.5</v>
      </c>
      <c r="E22" s="23">
        <f t="shared" si="0"/>
        <v>1232166.6999998093</v>
      </c>
      <c r="F22" s="24">
        <f t="shared" si="1"/>
        <v>5.1158743095795376E-4</v>
      </c>
    </row>
    <row r="23" spans="1:6" x14ac:dyDescent="0.3">
      <c r="A23">
        <v>20</v>
      </c>
      <c r="B23" s="6" t="s">
        <v>19</v>
      </c>
      <c r="C23" s="22">
        <v>749872583.97000003</v>
      </c>
      <c r="D23" s="22">
        <v>751563632.04999995</v>
      </c>
      <c r="E23" s="23">
        <f t="shared" si="0"/>
        <v>1691048.0799999237</v>
      </c>
      <c r="F23" s="24">
        <f t="shared" si="1"/>
        <v>2.2551138902120165E-3</v>
      </c>
    </row>
    <row r="24" spans="1:6" x14ac:dyDescent="0.3">
      <c r="A24">
        <v>21</v>
      </c>
      <c r="B24" s="6" t="s">
        <v>20</v>
      </c>
      <c r="C24" s="22">
        <v>5037725346.6000004</v>
      </c>
      <c r="D24" s="22">
        <v>5043033397.8999996</v>
      </c>
      <c r="E24" s="23">
        <f t="shared" si="0"/>
        <v>5308051.2999992371</v>
      </c>
      <c r="F24" s="24">
        <f t="shared" si="1"/>
        <v>1.0536603198468694E-3</v>
      </c>
    </row>
    <row r="25" spans="1:6" x14ac:dyDescent="0.3">
      <c r="A25">
        <v>22</v>
      </c>
      <c r="B25" s="2" t="s">
        <v>95</v>
      </c>
      <c r="C25" s="22">
        <v>8196114296.3999996</v>
      </c>
      <c r="D25" s="22">
        <v>8204345562.3999996</v>
      </c>
      <c r="E25" s="23">
        <f t="shared" si="0"/>
        <v>8231266</v>
      </c>
      <c r="F25" s="24">
        <f t="shared" si="1"/>
        <v>1.004288825451768E-3</v>
      </c>
    </row>
    <row r="26" spans="1:6" x14ac:dyDescent="0.3">
      <c r="A26">
        <v>23</v>
      </c>
      <c r="B26" s="6" t="s">
        <v>21</v>
      </c>
      <c r="C26" s="22">
        <v>1069560487.8</v>
      </c>
      <c r="D26" s="22">
        <v>1069560487.8</v>
      </c>
      <c r="E26" s="23">
        <f t="shared" si="0"/>
        <v>0</v>
      </c>
      <c r="F26" s="24">
        <f t="shared" si="1"/>
        <v>0</v>
      </c>
    </row>
    <row r="27" spans="1:6" x14ac:dyDescent="0.3">
      <c r="A27">
        <v>24</v>
      </c>
      <c r="B27" s="6" t="s">
        <v>22</v>
      </c>
      <c r="C27" s="22">
        <v>1269354595.0999999</v>
      </c>
      <c r="D27" s="22">
        <v>1270010228.8</v>
      </c>
      <c r="E27" s="23">
        <f t="shared" si="0"/>
        <v>655633.70000004768</v>
      </c>
      <c r="F27" s="24">
        <f t="shared" si="1"/>
        <v>5.1650949429808202E-4</v>
      </c>
    </row>
    <row r="28" spans="1:6" x14ac:dyDescent="0.3">
      <c r="A28">
        <v>25</v>
      </c>
      <c r="B28" s="2" t="s">
        <v>96</v>
      </c>
      <c r="C28" s="22">
        <v>2338915082.9000001</v>
      </c>
      <c r="D28" s="22">
        <v>2339570716.5999999</v>
      </c>
      <c r="E28" s="23">
        <f t="shared" si="0"/>
        <v>655633.69999980927</v>
      </c>
      <c r="F28" s="24">
        <f t="shared" si="1"/>
        <v>2.8031530720939849E-4</v>
      </c>
    </row>
    <row r="29" spans="1:6" x14ac:dyDescent="0.3">
      <c r="A29">
        <v>26</v>
      </c>
      <c r="B29" s="2" t="s">
        <v>23</v>
      </c>
      <c r="C29" s="22">
        <v>217929369.41</v>
      </c>
      <c r="D29" s="22">
        <v>218123215.78999999</v>
      </c>
      <c r="E29" s="23">
        <f t="shared" si="0"/>
        <v>193846.37999999523</v>
      </c>
      <c r="F29" s="24">
        <f t="shared" si="1"/>
        <v>8.8949176756118449E-4</v>
      </c>
    </row>
    <row r="30" spans="1:6" x14ac:dyDescent="0.3">
      <c r="A30">
        <v>27</v>
      </c>
      <c r="B30" s="2" t="s">
        <v>24</v>
      </c>
      <c r="C30" s="22">
        <v>234428241.96000001</v>
      </c>
      <c r="D30" s="22">
        <v>234428241.96000001</v>
      </c>
      <c r="E30" s="23">
        <f t="shared" si="0"/>
        <v>0</v>
      </c>
      <c r="F30" s="24">
        <f t="shared" si="1"/>
        <v>0</v>
      </c>
    </row>
    <row r="31" spans="1:6" x14ac:dyDescent="0.3">
      <c r="A31">
        <v>28</v>
      </c>
      <c r="B31" s="6" t="s">
        <v>25</v>
      </c>
      <c r="C31" s="22">
        <v>1791905966.2</v>
      </c>
      <c r="D31" s="22">
        <v>1791905966.2</v>
      </c>
      <c r="E31" s="23">
        <f t="shared" si="0"/>
        <v>0</v>
      </c>
      <c r="F31" s="24">
        <f t="shared" si="1"/>
        <v>0</v>
      </c>
    </row>
    <row r="32" spans="1:6" x14ac:dyDescent="0.3">
      <c r="A32">
        <v>29</v>
      </c>
      <c r="B32" s="6" t="s">
        <v>26</v>
      </c>
      <c r="C32" s="22">
        <v>157725432.02000001</v>
      </c>
      <c r="D32" s="22">
        <v>157725432.02000001</v>
      </c>
      <c r="E32" s="23">
        <f t="shared" si="0"/>
        <v>0</v>
      </c>
      <c r="F32" s="24">
        <f t="shared" si="1"/>
        <v>0</v>
      </c>
    </row>
    <row r="33" spans="1:6" x14ac:dyDescent="0.3">
      <c r="A33">
        <v>30</v>
      </c>
      <c r="B33" s="6" t="s">
        <v>27</v>
      </c>
      <c r="C33" s="22">
        <v>848842172.71000004</v>
      </c>
      <c r="D33" s="22">
        <v>848842172.71000004</v>
      </c>
      <c r="E33" s="23">
        <f t="shared" si="0"/>
        <v>0</v>
      </c>
      <c r="F33" s="24">
        <f t="shared" si="1"/>
        <v>0</v>
      </c>
    </row>
    <row r="34" spans="1:6" x14ac:dyDescent="0.3">
      <c r="A34">
        <v>31</v>
      </c>
      <c r="B34" s="6" t="s">
        <v>28</v>
      </c>
      <c r="C34" s="22">
        <v>1065621029.5</v>
      </c>
      <c r="D34" s="22">
        <v>1065621029.5</v>
      </c>
      <c r="E34" s="23">
        <f t="shared" si="0"/>
        <v>0</v>
      </c>
      <c r="F34" s="24">
        <f t="shared" si="1"/>
        <v>0</v>
      </c>
    </row>
    <row r="35" spans="1:6" x14ac:dyDescent="0.3">
      <c r="A35">
        <v>32</v>
      </c>
      <c r="B35" s="2" t="s">
        <v>97</v>
      </c>
      <c r="C35" s="22">
        <v>3864094600.4000001</v>
      </c>
      <c r="D35" s="22">
        <v>3864094600.4000001</v>
      </c>
      <c r="E35" s="23">
        <f t="shared" si="0"/>
        <v>0</v>
      </c>
      <c r="F35" s="24">
        <f t="shared" si="1"/>
        <v>0</v>
      </c>
    </row>
    <row r="36" spans="1:6" x14ac:dyDescent="0.3">
      <c r="A36">
        <v>33</v>
      </c>
      <c r="B36" s="2" t="s">
        <v>29</v>
      </c>
      <c r="C36" s="22">
        <v>1686212148.5999999</v>
      </c>
      <c r="D36" s="22">
        <v>1686212148.5999999</v>
      </c>
      <c r="E36" s="23">
        <f t="shared" ref="E36:E67" si="2">D36-C36</f>
        <v>0</v>
      </c>
      <c r="F36" s="24">
        <f t="shared" ref="F36:F67" si="3">(D36-C36)/C36</f>
        <v>0</v>
      </c>
    </row>
    <row r="37" spans="1:6" x14ac:dyDescent="0.3">
      <c r="A37">
        <v>34</v>
      </c>
      <c r="B37" s="2" t="s">
        <v>30</v>
      </c>
      <c r="C37" s="22">
        <v>715835048.64999998</v>
      </c>
      <c r="D37" s="22">
        <v>715835048.64999998</v>
      </c>
      <c r="E37" s="23">
        <f t="shared" si="2"/>
        <v>0</v>
      </c>
      <c r="F37" s="24">
        <f t="shared" si="3"/>
        <v>0</v>
      </c>
    </row>
    <row r="38" spans="1:6" x14ac:dyDescent="0.3">
      <c r="A38">
        <v>35</v>
      </c>
      <c r="B38" s="2" t="s">
        <v>31</v>
      </c>
      <c r="C38" s="22">
        <v>727111374.73000002</v>
      </c>
      <c r="D38" s="22">
        <v>727111374.73000002</v>
      </c>
      <c r="E38" s="23">
        <f t="shared" si="2"/>
        <v>0</v>
      </c>
      <c r="F38" s="24">
        <f t="shared" si="3"/>
        <v>0</v>
      </c>
    </row>
    <row r="39" spans="1:6" x14ac:dyDescent="0.3">
      <c r="A39">
        <v>36</v>
      </c>
      <c r="B39" s="2" t="s">
        <v>32</v>
      </c>
      <c r="C39" s="22">
        <v>1238708315.3</v>
      </c>
      <c r="D39" s="22">
        <v>1238708315.3</v>
      </c>
      <c r="E39" s="23">
        <f t="shared" si="2"/>
        <v>0</v>
      </c>
      <c r="F39" s="24">
        <f t="shared" si="3"/>
        <v>0</v>
      </c>
    </row>
    <row r="40" spans="1:6" x14ac:dyDescent="0.3">
      <c r="A40">
        <v>37</v>
      </c>
      <c r="B40" s="6" t="s">
        <v>33</v>
      </c>
      <c r="C40" s="22">
        <v>196844538.83000001</v>
      </c>
      <c r="D40" s="22">
        <v>197025272.84999999</v>
      </c>
      <c r="E40" s="23">
        <f t="shared" si="2"/>
        <v>180734.01999998093</v>
      </c>
      <c r="F40" s="24">
        <f t="shared" si="3"/>
        <v>9.1815613008226489E-4</v>
      </c>
    </row>
    <row r="41" spans="1:6" x14ac:dyDescent="0.3">
      <c r="A41">
        <v>38</v>
      </c>
      <c r="B41" s="6" t="s">
        <v>34</v>
      </c>
      <c r="C41" s="22">
        <v>997434470.76999998</v>
      </c>
      <c r="D41" s="22">
        <v>997939590.59000003</v>
      </c>
      <c r="E41" s="23">
        <f t="shared" si="2"/>
        <v>505119.82000005245</v>
      </c>
      <c r="F41" s="24">
        <f t="shared" si="3"/>
        <v>5.0641905288285232E-4</v>
      </c>
    </row>
    <row r="42" spans="1:6" x14ac:dyDescent="0.3">
      <c r="A42">
        <v>39</v>
      </c>
      <c r="B42" s="2" t="s">
        <v>98</v>
      </c>
      <c r="C42" s="22">
        <v>1194279009.5999999</v>
      </c>
      <c r="D42" s="22">
        <v>1194964863.4000001</v>
      </c>
      <c r="E42" s="23">
        <f t="shared" si="2"/>
        <v>685853.80000019073</v>
      </c>
      <c r="F42" s="24">
        <f t="shared" si="3"/>
        <v>5.7428272161452786E-4</v>
      </c>
    </row>
    <row r="43" spans="1:6" x14ac:dyDescent="0.3">
      <c r="A43">
        <v>40</v>
      </c>
      <c r="B43" s="6" t="s">
        <v>35</v>
      </c>
      <c r="C43" s="22">
        <v>160897175.22</v>
      </c>
      <c r="D43" s="22">
        <v>160968813.09</v>
      </c>
      <c r="E43" s="23">
        <f t="shared" si="2"/>
        <v>71637.870000004768</v>
      </c>
      <c r="F43" s="24">
        <f t="shared" si="3"/>
        <v>4.4524007274864805E-4</v>
      </c>
    </row>
    <row r="44" spans="1:6" x14ac:dyDescent="0.3">
      <c r="A44">
        <v>41</v>
      </c>
      <c r="B44" s="6" t="s">
        <v>36</v>
      </c>
      <c r="C44" s="22">
        <v>186436118.38999999</v>
      </c>
      <c r="D44" s="22">
        <v>186355398.24000001</v>
      </c>
      <c r="E44" s="23">
        <f t="shared" si="2"/>
        <v>-80720.149999976158</v>
      </c>
      <c r="F44" s="24">
        <f t="shared" si="3"/>
        <v>-4.3296412034882724E-4</v>
      </c>
    </row>
    <row r="45" spans="1:6" x14ac:dyDescent="0.3">
      <c r="A45">
        <v>42</v>
      </c>
      <c r="B45" s="2" t="s">
        <v>99</v>
      </c>
      <c r="C45" s="22">
        <v>347333293.62</v>
      </c>
      <c r="D45" s="22">
        <v>347324211.32999998</v>
      </c>
      <c r="E45" s="23">
        <f t="shared" si="2"/>
        <v>-9082.2900000214577</v>
      </c>
      <c r="F45" s="24">
        <f t="shared" si="3"/>
        <v>-2.6148630628994457E-5</v>
      </c>
    </row>
    <row r="46" spans="1:6" x14ac:dyDescent="0.3">
      <c r="A46">
        <v>43</v>
      </c>
      <c r="B46" s="6" t="s">
        <v>37</v>
      </c>
      <c r="C46" s="22">
        <v>1040732149.9</v>
      </c>
      <c r="D46" s="22">
        <v>1040732149.9</v>
      </c>
      <c r="E46" s="23">
        <f t="shared" si="2"/>
        <v>0</v>
      </c>
      <c r="F46" s="24">
        <f t="shared" si="3"/>
        <v>0</v>
      </c>
    </row>
    <row r="47" spans="1:6" x14ac:dyDescent="0.3">
      <c r="A47">
        <v>44</v>
      </c>
      <c r="B47" s="6" t="s">
        <v>38</v>
      </c>
      <c r="C47" s="22">
        <v>433496613</v>
      </c>
      <c r="D47" s="22">
        <v>433496613</v>
      </c>
      <c r="E47" s="23">
        <f t="shared" si="2"/>
        <v>0</v>
      </c>
      <c r="F47" s="24">
        <f t="shared" si="3"/>
        <v>0</v>
      </c>
    </row>
    <row r="48" spans="1:6" x14ac:dyDescent="0.3">
      <c r="A48">
        <v>45</v>
      </c>
      <c r="B48" s="2" t="s">
        <v>100</v>
      </c>
      <c r="C48" s="22">
        <v>1474228762.9000001</v>
      </c>
      <c r="D48" s="22">
        <v>1474228762.9000001</v>
      </c>
      <c r="E48" s="23">
        <f t="shared" si="2"/>
        <v>0</v>
      </c>
      <c r="F48" s="24">
        <f t="shared" si="3"/>
        <v>0</v>
      </c>
    </row>
    <row r="49" spans="1:6" x14ac:dyDescent="0.3">
      <c r="A49">
        <v>46</v>
      </c>
      <c r="B49" s="6" t="s">
        <v>39</v>
      </c>
      <c r="C49" s="22">
        <v>1001964709.9</v>
      </c>
      <c r="D49" s="22">
        <v>1002761477.1</v>
      </c>
      <c r="E49" s="23">
        <f t="shared" si="2"/>
        <v>796767.20000004768</v>
      </c>
      <c r="F49" s="24">
        <f t="shared" si="3"/>
        <v>7.9520485315253092E-4</v>
      </c>
    </row>
    <row r="50" spans="1:6" x14ac:dyDescent="0.3">
      <c r="A50">
        <v>47</v>
      </c>
      <c r="B50" s="6" t="s">
        <v>40</v>
      </c>
      <c r="C50" s="22">
        <v>1051481140.4</v>
      </c>
      <c r="D50" s="22">
        <v>1050125066.2</v>
      </c>
      <c r="E50" s="23">
        <f t="shared" si="2"/>
        <v>-1356074.1999999285</v>
      </c>
      <c r="F50" s="24">
        <f t="shared" si="3"/>
        <v>-1.2896800027093749E-3</v>
      </c>
    </row>
    <row r="51" spans="1:6" x14ac:dyDescent="0.3">
      <c r="A51">
        <v>48</v>
      </c>
      <c r="B51" s="2" t="s">
        <v>101</v>
      </c>
      <c r="C51" s="22">
        <v>2053445850.3</v>
      </c>
      <c r="D51" s="22">
        <v>2052886543.3</v>
      </c>
      <c r="E51" s="23">
        <f t="shared" si="2"/>
        <v>-559307</v>
      </c>
      <c r="F51" s="24">
        <f t="shared" si="3"/>
        <v>-2.7237484734174389E-4</v>
      </c>
    </row>
    <row r="52" spans="1:6" x14ac:dyDescent="0.3">
      <c r="A52">
        <v>49</v>
      </c>
      <c r="B52" s="6" t="s">
        <v>41</v>
      </c>
      <c r="C52" s="22">
        <v>1705768618.3</v>
      </c>
      <c r="D52" s="22">
        <v>1705768618.3</v>
      </c>
      <c r="E52" s="23">
        <f t="shared" si="2"/>
        <v>0</v>
      </c>
      <c r="F52" s="24">
        <f t="shared" si="3"/>
        <v>0</v>
      </c>
    </row>
    <row r="53" spans="1:6" x14ac:dyDescent="0.3">
      <c r="A53">
        <v>50</v>
      </c>
      <c r="B53" s="6" t="s">
        <v>42</v>
      </c>
      <c r="C53" s="22">
        <v>1413216649.8</v>
      </c>
      <c r="D53" s="22">
        <v>1412539885.3</v>
      </c>
      <c r="E53" s="23">
        <f t="shared" si="2"/>
        <v>-676764.5</v>
      </c>
      <c r="F53" s="24">
        <f t="shared" si="3"/>
        <v>-4.7888234270079995E-4</v>
      </c>
    </row>
    <row r="54" spans="1:6" x14ac:dyDescent="0.3">
      <c r="A54">
        <v>51</v>
      </c>
      <c r="B54" s="2" t="s">
        <v>102</v>
      </c>
      <c r="C54" s="22">
        <v>3118985268.1999998</v>
      </c>
      <c r="D54" s="22">
        <v>3118308503.5999999</v>
      </c>
      <c r="E54" s="23">
        <f t="shared" si="2"/>
        <v>-676764.59999990463</v>
      </c>
      <c r="F54" s="24">
        <f t="shared" si="3"/>
        <v>-2.1698230091047298E-4</v>
      </c>
    </row>
    <row r="55" spans="1:6" x14ac:dyDescent="0.3">
      <c r="A55">
        <v>52</v>
      </c>
      <c r="B55" s="2" t="s">
        <v>43</v>
      </c>
      <c r="C55" s="22">
        <v>821592046.25</v>
      </c>
      <c r="D55" s="22">
        <v>820032537.25999999</v>
      </c>
      <c r="E55" s="23">
        <f t="shared" si="2"/>
        <v>-1559508.9900000095</v>
      </c>
      <c r="F55" s="24">
        <f t="shared" si="3"/>
        <v>-1.8981549263020383E-3</v>
      </c>
    </row>
    <row r="56" spans="1:6" x14ac:dyDescent="0.3">
      <c r="A56">
        <v>53</v>
      </c>
      <c r="B56" s="2" t="s">
        <v>44</v>
      </c>
      <c r="C56" s="22">
        <v>802020914.23000002</v>
      </c>
      <c r="D56" s="22">
        <v>802854254.37</v>
      </c>
      <c r="E56" s="23">
        <f t="shared" si="2"/>
        <v>833340.13999998569</v>
      </c>
      <c r="F56" s="24">
        <f t="shared" si="3"/>
        <v>1.039050385363148E-3</v>
      </c>
    </row>
    <row r="57" spans="1:6" x14ac:dyDescent="0.3">
      <c r="A57">
        <v>54</v>
      </c>
      <c r="B57" s="6" t="s">
        <v>45</v>
      </c>
      <c r="C57" s="22">
        <v>273697054.22000003</v>
      </c>
      <c r="D57" s="22">
        <v>273571221.5</v>
      </c>
      <c r="E57" s="23">
        <f t="shared" si="2"/>
        <v>-125832.72000002861</v>
      </c>
      <c r="F57" s="24">
        <f t="shared" si="3"/>
        <v>-4.5975182436155558E-4</v>
      </c>
    </row>
    <row r="58" spans="1:6" x14ac:dyDescent="0.3">
      <c r="A58">
        <v>55</v>
      </c>
      <c r="B58" s="6" t="s">
        <v>46</v>
      </c>
      <c r="C58" s="22">
        <v>626163429.02999997</v>
      </c>
      <c r="D58" s="22">
        <v>626445579.90999997</v>
      </c>
      <c r="E58" s="23">
        <f t="shared" si="2"/>
        <v>282150.87999999523</v>
      </c>
      <c r="F58" s="24">
        <f t="shared" si="3"/>
        <v>4.5060261733439111E-4</v>
      </c>
    </row>
    <row r="59" spans="1:6" x14ac:dyDescent="0.3">
      <c r="A59">
        <v>56</v>
      </c>
      <c r="B59" s="6" t="s">
        <v>47</v>
      </c>
      <c r="C59" s="22">
        <v>659760441.66999996</v>
      </c>
      <c r="D59" s="22">
        <v>660086611.85000002</v>
      </c>
      <c r="E59" s="23">
        <f t="shared" si="2"/>
        <v>326170.18000006676</v>
      </c>
      <c r="F59" s="24">
        <f t="shared" si="3"/>
        <v>4.9437668492893837E-4</v>
      </c>
    </row>
    <row r="60" spans="1:6" x14ac:dyDescent="0.3">
      <c r="A60">
        <v>57</v>
      </c>
      <c r="B60" s="2" t="s">
        <v>103</v>
      </c>
      <c r="C60" s="22">
        <v>1559620924.9000001</v>
      </c>
      <c r="D60" s="22">
        <v>1560103413.3</v>
      </c>
      <c r="E60" s="23">
        <f t="shared" si="2"/>
        <v>482488.39999985695</v>
      </c>
      <c r="F60" s="24">
        <f t="shared" si="3"/>
        <v>3.09362610039868E-4</v>
      </c>
    </row>
    <row r="61" spans="1:6" x14ac:dyDescent="0.3">
      <c r="A61">
        <v>58</v>
      </c>
      <c r="B61" s="3" t="s">
        <v>48</v>
      </c>
      <c r="C61" s="22">
        <v>216695507.22999999</v>
      </c>
      <c r="D61" s="22">
        <v>216695507.22999999</v>
      </c>
      <c r="E61" s="23">
        <f t="shared" si="2"/>
        <v>0</v>
      </c>
      <c r="F61" s="24">
        <f t="shared" si="3"/>
        <v>0</v>
      </c>
    </row>
    <row r="62" spans="1:6" x14ac:dyDescent="0.3">
      <c r="A62">
        <v>59</v>
      </c>
      <c r="B62" s="2" t="s">
        <v>49</v>
      </c>
      <c r="C62" s="22">
        <v>446210753.68000001</v>
      </c>
      <c r="D62" s="22">
        <v>446210753.68000001</v>
      </c>
      <c r="E62" s="23">
        <f t="shared" si="2"/>
        <v>0</v>
      </c>
      <c r="F62" s="24">
        <f t="shared" si="3"/>
        <v>0</v>
      </c>
    </row>
    <row r="63" spans="1:6" x14ac:dyDescent="0.3">
      <c r="A63">
        <v>60</v>
      </c>
      <c r="B63" s="2" t="s">
        <v>50</v>
      </c>
      <c r="C63" s="22">
        <v>676459112.5</v>
      </c>
      <c r="D63" s="22">
        <v>675796626.94000006</v>
      </c>
      <c r="E63" s="23">
        <f t="shared" si="2"/>
        <v>-662485.55999994278</v>
      </c>
      <c r="F63" s="24">
        <f t="shared" si="3"/>
        <v>-9.7934309370389743E-4</v>
      </c>
    </row>
    <row r="64" spans="1:6" x14ac:dyDescent="0.3">
      <c r="A64">
        <v>61</v>
      </c>
      <c r="B64" s="2" t="s">
        <v>51</v>
      </c>
      <c r="C64" s="22">
        <v>346714269.55000001</v>
      </c>
      <c r="D64" s="22">
        <v>346856787.76999998</v>
      </c>
      <c r="E64" s="23">
        <f t="shared" si="2"/>
        <v>142518.21999996901</v>
      </c>
      <c r="F64" s="24">
        <f t="shared" si="3"/>
        <v>4.1105380573157031E-4</v>
      </c>
    </row>
    <row r="65" spans="1:6" x14ac:dyDescent="0.3">
      <c r="A65">
        <v>62</v>
      </c>
      <c r="B65" s="6" t="s">
        <v>52</v>
      </c>
      <c r="C65" s="22">
        <v>2281390224.5999999</v>
      </c>
      <c r="D65" s="22">
        <v>2281390224.5999999</v>
      </c>
      <c r="E65" s="23">
        <f t="shared" si="2"/>
        <v>0</v>
      </c>
      <c r="F65" s="24">
        <f t="shared" si="3"/>
        <v>0</v>
      </c>
    </row>
    <row r="66" spans="1:6" x14ac:dyDescent="0.3">
      <c r="A66">
        <v>63</v>
      </c>
      <c r="B66" s="6" t="s">
        <v>53</v>
      </c>
      <c r="C66" s="22">
        <v>1606047164.2</v>
      </c>
      <c r="D66" s="22">
        <v>1606047164.2</v>
      </c>
      <c r="E66" s="23">
        <f t="shared" si="2"/>
        <v>0</v>
      </c>
      <c r="F66" s="24">
        <f t="shared" si="3"/>
        <v>0</v>
      </c>
    </row>
    <row r="67" spans="1:6" x14ac:dyDescent="0.3">
      <c r="A67">
        <v>64</v>
      </c>
      <c r="B67" s="2" t="s">
        <v>104</v>
      </c>
      <c r="C67" s="22">
        <v>3887437388.8000002</v>
      </c>
      <c r="D67" s="22">
        <v>3887437388.8000002</v>
      </c>
      <c r="E67" s="23">
        <f t="shared" si="2"/>
        <v>0</v>
      </c>
      <c r="F67" s="24">
        <f t="shared" si="3"/>
        <v>0</v>
      </c>
    </row>
    <row r="68" spans="1:6" x14ac:dyDescent="0.3">
      <c r="A68">
        <v>65</v>
      </c>
      <c r="B68" s="2" t="s">
        <v>54</v>
      </c>
      <c r="C68" s="22">
        <v>349137146.06</v>
      </c>
      <c r="D68" s="22">
        <v>348792675.89999998</v>
      </c>
      <c r="E68" s="23">
        <f t="shared" ref="E68:E99" si="4">D68-C68</f>
        <v>-344470.16000002623</v>
      </c>
      <c r="F68" s="24">
        <f t="shared" ref="F68:F99" si="5">(D68-C68)/C68</f>
        <v>-9.8663279999667598E-4</v>
      </c>
    </row>
    <row r="69" spans="1:6" x14ac:dyDescent="0.3">
      <c r="A69">
        <v>66</v>
      </c>
      <c r="B69" s="6" t="s">
        <v>55</v>
      </c>
      <c r="C69" s="22">
        <v>1015203027</v>
      </c>
      <c r="D69" s="22">
        <v>1014305004.7</v>
      </c>
      <c r="E69" s="23">
        <f t="shared" si="4"/>
        <v>-898022.29999995232</v>
      </c>
      <c r="F69" s="24">
        <f t="shared" si="5"/>
        <v>-8.8457409613294259E-4</v>
      </c>
    </row>
    <row r="70" spans="1:6" x14ac:dyDescent="0.3">
      <c r="A70">
        <v>67</v>
      </c>
      <c r="B70" s="6" t="s">
        <v>56</v>
      </c>
      <c r="C70" s="22">
        <v>3564184066.4000001</v>
      </c>
      <c r="D70" s="22">
        <v>3565768612.5999999</v>
      </c>
      <c r="E70" s="23">
        <f t="shared" si="4"/>
        <v>1584546.1999998093</v>
      </c>
      <c r="F70" s="24">
        <f t="shared" si="5"/>
        <v>4.4457473870037197E-4</v>
      </c>
    </row>
    <row r="71" spans="1:6" x14ac:dyDescent="0.3">
      <c r="A71">
        <v>68</v>
      </c>
      <c r="B71" s="6" t="s">
        <v>57</v>
      </c>
      <c r="C71" s="22">
        <v>375642059.67000002</v>
      </c>
      <c r="D71" s="22">
        <v>375818519.18000001</v>
      </c>
      <c r="E71" s="23">
        <f t="shared" si="4"/>
        <v>176459.50999999046</v>
      </c>
      <c r="F71" s="24">
        <f t="shared" si="5"/>
        <v>4.6975439905480609E-4</v>
      </c>
    </row>
    <row r="72" spans="1:6" x14ac:dyDescent="0.3">
      <c r="A72">
        <v>69</v>
      </c>
      <c r="B72" s="6" t="s">
        <v>58</v>
      </c>
      <c r="C72" s="22">
        <v>506795442.19</v>
      </c>
      <c r="D72" s="22">
        <v>506565970.58999997</v>
      </c>
      <c r="E72" s="23">
        <f t="shared" si="4"/>
        <v>-229471.60000002384</v>
      </c>
      <c r="F72" s="24">
        <f t="shared" si="5"/>
        <v>-4.527893917285741E-4</v>
      </c>
    </row>
    <row r="73" spans="1:6" x14ac:dyDescent="0.3">
      <c r="A73">
        <v>70</v>
      </c>
      <c r="B73" s="6" t="s">
        <v>59</v>
      </c>
      <c r="C73" s="22">
        <v>1261253564.5999999</v>
      </c>
      <c r="D73" s="22">
        <v>1260635321.7</v>
      </c>
      <c r="E73" s="23">
        <f t="shared" si="4"/>
        <v>-618242.89999985695</v>
      </c>
      <c r="F73" s="24">
        <f t="shared" si="5"/>
        <v>-4.9018129054479982E-4</v>
      </c>
    </row>
    <row r="74" spans="1:6" x14ac:dyDescent="0.3">
      <c r="A74">
        <v>71</v>
      </c>
      <c r="B74" s="2" t="s">
        <v>105</v>
      </c>
      <c r="C74" s="22">
        <v>6723078159.8000002</v>
      </c>
      <c r="D74" s="22">
        <v>6723093428.8000002</v>
      </c>
      <c r="E74" s="23">
        <f t="shared" si="4"/>
        <v>15269</v>
      </c>
      <c r="F74" s="24">
        <f t="shared" si="5"/>
        <v>2.2711323053329228E-6</v>
      </c>
    </row>
    <row r="75" spans="1:6" x14ac:dyDescent="0.3">
      <c r="A75">
        <v>72</v>
      </c>
      <c r="B75" s="2" t="s">
        <v>60</v>
      </c>
      <c r="C75" s="22">
        <v>2787371392.3000002</v>
      </c>
      <c r="D75" s="22">
        <v>2787371392.3000002</v>
      </c>
      <c r="E75" s="23">
        <f t="shared" si="4"/>
        <v>0</v>
      </c>
      <c r="F75" s="24">
        <f t="shared" si="5"/>
        <v>0</v>
      </c>
    </row>
    <row r="76" spans="1:6" x14ac:dyDescent="0.3">
      <c r="A76">
        <v>73</v>
      </c>
      <c r="B76" s="2" t="s">
        <v>61</v>
      </c>
      <c r="C76" s="22">
        <v>166500811.09999999</v>
      </c>
      <c r="D76" s="22">
        <v>166500811.09999999</v>
      </c>
      <c r="E76" s="23">
        <f t="shared" si="4"/>
        <v>0</v>
      </c>
      <c r="F76" s="24">
        <f t="shared" si="5"/>
        <v>0</v>
      </c>
    </row>
    <row r="77" spans="1:6" x14ac:dyDescent="0.3">
      <c r="A77">
        <v>74</v>
      </c>
      <c r="B77" s="2" t="s">
        <v>62</v>
      </c>
      <c r="C77" s="22">
        <v>2742028885.3000002</v>
      </c>
      <c r="D77" s="22">
        <v>2740774709</v>
      </c>
      <c r="E77" s="23">
        <f t="shared" si="4"/>
        <v>-1254176.3000001907</v>
      </c>
      <c r="F77" s="24">
        <f t="shared" si="5"/>
        <v>-4.5738989356524366E-4</v>
      </c>
    </row>
    <row r="78" spans="1:6" x14ac:dyDescent="0.3">
      <c r="A78">
        <v>75</v>
      </c>
      <c r="B78" s="2" t="s">
        <v>63</v>
      </c>
      <c r="C78" s="22">
        <v>891894589.70000005</v>
      </c>
      <c r="D78" s="22">
        <v>892353560.94000006</v>
      </c>
      <c r="E78" s="23">
        <f t="shared" si="4"/>
        <v>458971.24000000954</v>
      </c>
      <c r="F78" s="24">
        <f t="shared" si="5"/>
        <v>5.1460256099814471E-4</v>
      </c>
    </row>
    <row r="79" spans="1:6" x14ac:dyDescent="0.3">
      <c r="A79">
        <v>76</v>
      </c>
      <c r="B79" s="6" t="s">
        <v>64</v>
      </c>
      <c r="C79" s="22">
        <v>194551992.34</v>
      </c>
      <c r="D79" s="22">
        <v>194207934.94</v>
      </c>
      <c r="E79" s="23">
        <f t="shared" si="4"/>
        <v>-344057.40000000596</v>
      </c>
      <c r="F79" s="24">
        <f t="shared" si="5"/>
        <v>-1.768459915839513E-3</v>
      </c>
    </row>
    <row r="80" spans="1:6" x14ac:dyDescent="0.3">
      <c r="A80">
        <v>77</v>
      </c>
      <c r="B80" s="6" t="s">
        <v>65</v>
      </c>
      <c r="C80" s="22">
        <v>396679345.73000002</v>
      </c>
      <c r="D80" s="22">
        <v>396077776.38</v>
      </c>
      <c r="E80" s="23">
        <f t="shared" si="4"/>
        <v>-601569.35000002384</v>
      </c>
      <c r="F80" s="24">
        <f t="shared" si="5"/>
        <v>-1.5165129126977091E-3</v>
      </c>
    </row>
    <row r="81" spans="1:6" x14ac:dyDescent="0.3">
      <c r="A81">
        <v>78</v>
      </c>
      <c r="B81" s="2" t="s">
        <v>106</v>
      </c>
      <c r="C81" s="22">
        <v>591231338.07000005</v>
      </c>
      <c r="D81" s="22">
        <v>590285711.32000005</v>
      </c>
      <c r="E81" s="23">
        <f t="shared" si="4"/>
        <v>-945626.75</v>
      </c>
      <c r="F81" s="24">
        <f t="shared" si="5"/>
        <v>-1.599419193655869E-3</v>
      </c>
    </row>
    <row r="82" spans="1:6" x14ac:dyDescent="0.3">
      <c r="A82">
        <v>79</v>
      </c>
      <c r="B82" s="6" t="s">
        <v>66</v>
      </c>
      <c r="C82" s="22">
        <v>1281390926.5</v>
      </c>
      <c r="D82" s="22">
        <v>1280824354.8</v>
      </c>
      <c r="E82" s="23">
        <f t="shared" si="4"/>
        <v>-566571.70000004768</v>
      </c>
      <c r="F82" s="24">
        <f t="shared" si="5"/>
        <v>-4.4215366933148616E-4</v>
      </c>
    </row>
    <row r="83" spans="1:6" x14ac:dyDescent="0.3">
      <c r="A83">
        <v>80</v>
      </c>
      <c r="B83" s="6" t="s">
        <v>67</v>
      </c>
      <c r="C83" s="22">
        <v>2076803124.3</v>
      </c>
      <c r="D83" s="22">
        <v>2076803124.3</v>
      </c>
      <c r="E83" s="23">
        <f t="shared" si="4"/>
        <v>0</v>
      </c>
      <c r="F83" s="24">
        <f t="shared" si="5"/>
        <v>0</v>
      </c>
    </row>
    <row r="84" spans="1:6" x14ac:dyDescent="0.3">
      <c r="A84">
        <v>81</v>
      </c>
      <c r="B84" s="2" t="s">
        <v>107</v>
      </c>
      <c r="C84" s="22">
        <v>3358194050.8000002</v>
      </c>
      <c r="D84" s="22">
        <v>3357627479.0999999</v>
      </c>
      <c r="E84" s="23">
        <f t="shared" si="4"/>
        <v>-566571.7000002861</v>
      </c>
      <c r="F84" s="24">
        <f t="shared" si="5"/>
        <v>-1.6871321056188384E-4</v>
      </c>
    </row>
    <row r="85" spans="1:6" x14ac:dyDescent="0.3">
      <c r="A85">
        <v>82</v>
      </c>
      <c r="B85" s="2" t="s">
        <v>68</v>
      </c>
      <c r="C85" s="22">
        <v>172465537.25999999</v>
      </c>
      <c r="D85" s="22">
        <v>172926107.33000001</v>
      </c>
      <c r="E85" s="23">
        <f t="shared" si="4"/>
        <v>460570.07000002265</v>
      </c>
      <c r="F85" s="24">
        <f t="shared" si="5"/>
        <v>2.6705049444498085E-3</v>
      </c>
    </row>
    <row r="86" spans="1:6" x14ac:dyDescent="0.3">
      <c r="A86">
        <v>83</v>
      </c>
      <c r="B86" s="2" t="s">
        <v>69</v>
      </c>
      <c r="C86" s="22">
        <v>268702374.88</v>
      </c>
      <c r="D86" s="22">
        <v>268326193.93000001</v>
      </c>
      <c r="E86" s="23">
        <f t="shared" si="4"/>
        <v>-376180.94999998808</v>
      </c>
      <c r="F86" s="24">
        <f t="shared" si="5"/>
        <v>-1.3999911618495632E-3</v>
      </c>
    </row>
    <row r="87" spans="1:6" x14ac:dyDescent="0.3">
      <c r="A87">
        <v>84</v>
      </c>
      <c r="B87" s="2" t="s">
        <v>70</v>
      </c>
      <c r="C87" s="22">
        <v>1387517072.5</v>
      </c>
      <c r="D87" s="22">
        <v>1387517072.5</v>
      </c>
      <c r="E87" s="23">
        <f t="shared" si="4"/>
        <v>0</v>
      </c>
      <c r="F87" s="24">
        <f t="shared" si="5"/>
        <v>0</v>
      </c>
    </row>
    <row r="88" spans="1:6" x14ac:dyDescent="0.3">
      <c r="A88">
        <v>85</v>
      </c>
      <c r="B88" s="2" t="s">
        <v>71</v>
      </c>
      <c r="C88" s="22">
        <v>219326945.08000001</v>
      </c>
      <c r="D88" s="22">
        <v>219326945.08000001</v>
      </c>
      <c r="E88" s="23">
        <f t="shared" si="4"/>
        <v>0</v>
      </c>
      <c r="F88" s="24">
        <f t="shared" si="5"/>
        <v>0</v>
      </c>
    </row>
    <row r="89" spans="1:6" x14ac:dyDescent="0.3">
      <c r="A89">
        <v>86</v>
      </c>
      <c r="B89" s="2" t="s">
        <v>72</v>
      </c>
      <c r="C89" s="22">
        <v>1865355108</v>
      </c>
      <c r="D89" s="22">
        <v>1866325317.4000001</v>
      </c>
      <c r="E89" s="23">
        <f t="shared" si="4"/>
        <v>970209.40000009537</v>
      </c>
      <c r="F89" s="24">
        <f t="shared" si="5"/>
        <v>5.2012048313971508E-4</v>
      </c>
    </row>
    <row r="90" spans="1:6" x14ac:dyDescent="0.3">
      <c r="A90">
        <v>87</v>
      </c>
      <c r="B90" s="6" t="s">
        <v>73</v>
      </c>
      <c r="C90" s="22">
        <v>304911944.52999997</v>
      </c>
      <c r="D90" s="22">
        <v>305065127.33999997</v>
      </c>
      <c r="E90" s="23">
        <f t="shared" si="4"/>
        <v>153182.81000000238</v>
      </c>
      <c r="F90" s="24">
        <f t="shared" si="5"/>
        <v>5.0238376274869376E-4</v>
      </c>
    </row>
    <row r="91" spans="1:6" x14ac:dyDescent="0.3">
      <c r="A91">
        <v>88</v>
      </c>
      <c r="B91" s="6" t="s">
        <v>74</v>
      </c>
      <c r="C91" s="22">
        <v>116767521.81999999</v>
      </c>
      <c r="D91" s="22">
        <v>116896241.3</v>
      </c>
      <c r="E91" s="23">
        <f t="shared" si="4"/>
        <v>128719.48000000417</v>
      </c>
      <c r="F91" s="24">
        <f t="shared" si="5"/>
        <v>1.1023568711034941E-3</v>
      </c>
    </row>
    <row r="92" spans="1:6" x14ac:dyDescent="0.3">
      <c r="A92">
        <v>89</v>
      </c>
      <c r="B92" s="6" t="s">
        <v>75</v>
      </c>
      <c r="C92" s="22">
        <v>32447093.204999998</v>
      </c>
      <c r="D92" s="22">
        <v>32416651.467999998</v>
      </c>
      <c r="E92" s="23">
        <f t="shared" si="4"/>
        <v>-30441.736999999732</v>
      </c>
      <c r="F92" s="24">
        <f t="shared" si="5"/>
        <v>-9.3819612153450943E-4</v>
      </c>
    </row>
    <row r="93" spans="1:6" x14ac:dyDescent="0.3">
      <c r="A93">
        <v>90</v>
      </c>
      <c r="B93" s="6" t="s">
        <v>76</v>
      </c>
      <c r="C93" s="22">
        <v>746583284.20000005</v>
      </c>
      <c r="D93" s="22">
        <v>746206513.44000006</v>
      </c>
      <c r="E93" s="23">
        <f t="shared" si="4"/>
        <v>-376770.75999999046</v>
      </c>
      <c r="F93" s="24">
        <f t="shared" si="5"/>
        <v>-5.0466005330365585E-4</v>
      </c>
    </row>
    <row r="94" spans="1:6" x14ac:dyDescent="0.3">
      <c r="A94">
        <v>91</v>
      </c>
      <c r="B94" s="6" t="s">
        <v>77</v>
      </c>
      <c r="C94" s="22">
        <v>420032986.75</v>
      </c>
      <c r="D94" s="22">
        <v>420032986.75</v>
      </c>
      <c r="E94" s="23">
        <f t="shared" si="4"/>
        <v>0</v>
      </c>
      <c r="F94" s="24">
        <f t="shared" si="5"/>
        <v>0</v>
      </c>
    </row>
    <row r="95" spans="1:6" x14ac:dyDescent="0.3">
      <c r="A95">
        <v>92</v>
      </c>
      <c r="B95" s="6" t="s">
        <v>78</v>
      </c>
      <c r="C95" s="22">
        <v>47623134.375</v>
      </c>
      <c r="D95" s="22">
        <v>47604638.725000001</v>
      </c>
      <c r="E95" s="23">
        <f t="shared" si="4"/>
        <v>-18495.64999999851</v>
      </c>
      <c r="F95" s="24">
        <f t="shared" si="5"/>
        <v>-3.883753189018968E-4</v>
      </c>
    </row>
    <row r="96" spans="1:6" x14ac:dyDescent="0.3">
      <c r="A96">
        <v>93</v>
      </c>
      <c r="B96" s="6" t="s">
        <v>79</v>
      </c>
      <c r="C96" s="22">
        <v>1066481880.5</v>
      </c>
      <c r="D96" s="22">
        <v>1065984896.1</v>
      </c>
      <c r="E96" s="23">
        <f t="shared" si="4"/>
        <v>-496984.39999997616</v>
      </c>
      <c r="F96" s="24">
        <f t="shared" si="5"/>
        <v>-4.6600360408090042E-4</v>
      </c>
    </row>
    <row r="97" spans="1:6" x14ac:dyDescent="0.3">
      <c r="A97">
        <v>94</v>
      </c>
      <c r="B97" s="6" t="s">
        <v>80</v>
      </c>
      <c r="C97" s="22">
        <v>3487232184.5</v>
      </c>
      <c r="D97" s="22">
        <v>3489045451.6999998</v>
      </c>
      <c r="E97" s="23">
        <f t="shared" si="4"/>
        <v>1813267.1999998093</v>
      </c>
      <c r="F97" s="24">
        <f t="shared" si="5"/>
        <v>5.1997317759895471E-4</v>
      </c>
    </row>
    <row r="98" spans="1:6" x14ac:dyDescent="0.3">
      <c r="A98">
        <v>95</v>
      </c>
      <c r="B98" s="2" t="s">
        <v>108</v>
      </c>
      <c r="C98" s="22">
        <v>6222080029.8999996</v>
      </c>
      <c r="D98" s="22">
        <v>6223252506.8999996</v>
      </c>
      <c r="E98" s="23">
        <f t="shared" si="4"/>
        <v>1172477</v>
      </c>
      <c r="F98" s="24">
        <f t="shared" si="5"/>
        <v>1.8843810982271212E-4</v>
      </c>
    </row>
    <row r="99" spans="1:6" x14ac:dyDescent="0.3">
      <c r="A99">
        <v>96</v>
      </c>
      <c r="B99" s="2" t="s">
        <v>81</v>
      </c>
      <c r="C99" s="22">
        <v>357250931.56999999</v>
      </c>
      <c r="D99" s="22">
        <v>357426442.69</v>
      </c>
      <c r="E99" s="23">
        <f t="shared" si="4"/>
        <v>175511.12000000477</v>
      </c>
      <c r="F99" s="24">
        <f t="shared" si="5"/>
        <v>4.9128246979984432E-4</v>
      </c>
    </row>
    <row r="100" spans="1:6" x14ac:dyDescent="0.3">
      <c r="A100">
        <v>97</v>
      </c>
      <c r="B100" s="2" t="s">
        <v>82</v>
      </c>
      <c r="C100" s="22">
        <v>131272589.8</v>
      </c>
      <c r="D100" s="22">
        <v>131272589.8</v>
      </c>
      <c r="E100" s="23">
        <f t="shared" ref="E100:E108" si="6">D100-C100</f>
        <v>0</v>
      </c>
      <c r="F100" s="24">
        <f t="shared" ref="F100:F108" si="7">(D100-C100)/C100</f>
        <v>0</v>
      </c>
    </row>
    <row r="101" spans="1:6" x14ac:dyDescent="0.3">
      <c r="A101">
        <v>98</v>
      </c>
      <c r="B101" s="2" t="s">
        <v>83</v>
      </c>
      <c r="C101" s="22">
        <v>1727433212.0999999</v>
      </c>
      <c r="D101" s="22">
        <v>1728248261.8</v>
      </c>
      <c r="E101" s="23">
        <f t="shared" si="6"/>
        <v>815049.70000004768</v>
      </c>
      <c r="F101" s="24">
        <f t="shared" si="7"/>
        <v>4.7182704042676759E-4</v>
      </c>
    </row>
    <row r="102" spans="1:6" x14ac:dyDescent="0.3">
      <c r="A102">
        <v>99</v>
      </c>
      <c r="B102" s="2" t="s">
        <v>84</v>
      </c>
      <c r="C102" s="22">
        <v>13540421.024</v>
      </c>
      <c r="D102" s="22">
        <v>13540421.024</v>
      </c>
      <c r="E102" s="23">
        <f t="shared" si="6"/>
        <v>0</v>
      </c>
      <c r="F102" s="24">
        <f t="shared" si="7"/>
        <v>0</v>
      </c>
    </row>
    <row r="103" spans="1:6" x14ac:dyDescent="0.3">
      <c r="A103">
        <v>100</v>
      </c>
      <c r="B103" s="6" t="s">
        <v>85</v>
      </c>
      <c r="C103" s="22">
        <v>439878329.81</v>
      </c>
      <c r="D103" s="22">
        <v>439297971.88999999</v>
      </c>
      <c r="E103" s="23">
        <f t="shared" si="6"/>
        <v>-580357.92000001669</v>
      </c>
      <c r="F103" s="24">
        <f t="shared" si="7"/>
        <v>-1.3193601063518977E-3</v>
      </c>
    </row>
    <row r="104" spans="1:6" x14ac:dyDescent="0.3">
      <c r="A104">
        <v>101</v>
      </c>
      <c r="B104" s="6" t="s">
        <v>86</v>
      </c>
      <c r="C104" s="22">
        <v>945143472.98000002</v>
      </c>
      <c r="D104" s="22">
        <v>943730991.40999997</v>
      </c>
      <c r="E104" s="23">
        <f t="shared" si="6"/>
        <v>-1412481.5700000525</v>
      </c>
      <c r="F104" s="24">
        <f t="shared" si="7"/>
        <v>-1.4944625978810962E-3</v>
      </c>
    </row>
    <row r="105" spans="1:6" x14ac:dyDescent="0.3">
      <c r="A105">
        <v>102</v>
      </c>
      <c r="B105" s="2" t="s">
        <v>109</v>
      </c>
      <c r="C105" s="22">
        <v>1385021802.8</v>
      </c>
      <c r="D105" s="22">
        <v>1383028963.3</v>
      </c>
      <c r="E105" s="23">
        <f t="shared" si="6"/>
        <v>-1992839.5</v>
      </c>
      <c r="F105" s="24">
        <f t="shared" si="7"/>
        <v>-1.4388506346768104E-3</v>
      </c>
    </row>
    <row r="106" spans="1:6" x14ac:dyDescent="0.3">
      <c r="A106">
        <v>103</v>
      </c>
      <c r="B106" s="2" t="s">
        <v>87</v>
      </c>
      <c r="C106" s="22">
        <v>499661188.11000001</v>
      </c>
      <c r="D106" s="22">
        <v>499901909.55000001</v>
      </c>
      <c r="E106" s="23">
        <f t="shared" si="6"/>
        <v>240721.43999999762</v>
      </c>
      <c r="F106" s="24">
        <f t="shared" si="7"/>
        <v>4.8176933836014291E-4</v>
      </c>
    </row>
    <row r="107" spans="1:6" x14ac:dyDescent="0.3">
      <c r="A107">
        <v>104</v>
      </c>
      <c r="B107" s="2" t="s">
        <v>88</v>
      </c>
      <c r="C107" s="22">
        <v>1094043940.8</v>
      </c>
      <c r="D107" s="22">
        <v>1093031729.0999999</v>
      </c>
      <c r="E107" s="23">
        <f t="shared" si="6"/>
        <v>-1012211.7000000477</v>
      </c>
      <c r="F107" s="24">
        <f t="shared" si="7"/>
        <v>-9.2520205290830097E-4</v>
      </c>
    </row>
    <row r="108" spans="1:6" x14ac:dyDescent="0.3">
      <c r="A108">
        <v>105</v>
      </c>
      <c r="B108" s="2" t="s">
        <v>89</v>
      </c>
      <c r="C108" s="22">
        <v>112051362.18000001</v>
      </c>
      <c r="D108" s="22">
        <v>112051362.18000001</v>
      </c>
      <c r="E108" s="23">
        <f t="shared" si="6"/>
        <v>0</v>
      </c>
      <c r="F108" s="24">
        <f t="shared" si="7"/>
        <v>0</v>
      </c>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2"/>
  <sheetViews>
    <sheetView workbookViewId="0"/>
  </sheetViews>
  <sheetFormatPr defaultRowHeight="14.4" x14ac:dyDescent="0.3"/>
  <cols>
    <col min="2" max="2" width="26.5546875" bestFit="1" customWidth="1"/>
    <col min="3" max="4" width="12" style="11" bestFit="1" customWidth="1"/>
    <col min="5" max="5" width="11.33203125" style="11" bestFit="1" customWidth="1"/>
  </cols>
  <sheetData>
    <row r="1" spans="1:5" ht="18.75" x14ac:dyDescent="0.3">
      <c r="A1" s="5" t="s">
        <v>114</v>
      </c>
    </row>
    <row r="3" spans="1:5" ht="15" x14ac:dyDescent="0.25">
      <c r="B3" s="1" t="s">
        <v>0</v>
      </c>
      <c r="C3" s="12" t="s">
        <v>110</v>
      </c>
      <c r="D3" s="12" t="s">
        <v>111</v>
      </c>
      <c r="E3" s="12" t="s">
        <v>112</v>
      </c>
    </row>
    <row r="4" spans="1:5" ht="15" x14ac:dyDescent="0.25">
      <c r="A4">
        <v>1</v>
      </c>
      <c r="B4" s="2" t="s">
        <v>1</v>
      </c>
      <c r="C4" s="13">
        <v>22363063.739999998</v>
      </c>
      <c r="D4" s="13">
        <v>21496683.550000001</v>
      </c>
      <c r="E4" s="13">
        <v>1967531.48</v>
      </c>
    </row>
    <row r="5" spans="1:5" ht="15" x14ac:dyDescent="0.25">
      <c r="A5">
        <v>2</v>
      </c>
      <c r="B5" s="2" t="s">
        <v>2</v>
      </c>
      <c r="C5" s="13">
        <v>1211156.02</v>
      </c>
      <c r="D5" s="13">
        <v>1223020.81</v>
      </c>
      <c r="E5" s="13">
        <v>113072.25</v>
      </c>
    </row>
    <row r="6" spans="1:5" ht="15" x14ac:dyDescent="0.25">
      <c r="A6">
        <v>3</v>
      </c>
      <c r="B6" s="2" t="s">
        <v>3</v>
      </c>
      <c r="C6" s="13">
        <v>26449203.32</v>
      </c>
      <c r="D6" s="13">
        <v>22908601.57</v>
      </c>
      <c r="E6" s="13">
        <v>1997171.04</v>
      </c>
    </row>
    <row r="7" spans="1:5" ht="15" x14ac:dyDescent="0.25">
      <c r="A7">
        <v>4</v>
      </c>
      <c r="B7" s="2" t="s">
        <v>4</v>
      </c>
      <c r="C7" s="13">
        <v>12771834.630000001</v>
      </c>
      <c r="D7" s="13">
        <v>12716998.57</v>
      </c>
      <c r="E7" s="13">
        <v>1157539.4099999999</v>
      </c>
    </row>
    <row r="8" spans="1:5" ht="15" x14ac:dyDescent="0.25">
      <c r="A8">
        <v>5</v>
      </c>
      <c r="B8" s="2" t="s">
        <v>5</v>
      </c>
      <c r="C8" s="13">
        <v>11779695.08</v>
      </c>
      <c r="D8" s="13">
        <v>10224931.970000001</v>
      </c>
      <c r="E8" s="13">
        <v>831089.76</v>
      </c>
    </row>
    <row r="9" spans="1:5" ht="15" x14ac:dyDescent="0.25">
      <c r="A9">
        <v>6</v>
      </c>
      <c r="B9" s="2" t="s">
        <v>6</v>
      </c>
      <c r="C9" s="13">
        <v>33497812.23</v>
      </c>
      <c r="D9" s="13">
        <v>32805256.449999999</v>
      </c>
      <c r="E9" s="13">
        <v>2670601.16</v>
      </c>
    </row>
    <row r="10" spans="1:5" ht="15" x14ac:dyDescent="0.25">
      <c r="A10">
        <v>7</v>
      </c>
      <c r="B10" s="2" t="s">
        <v>7</v>
      </c>
      <c r="C10" s="13">
        <v>2080156.6</v>
      </c>
      <c r="D10" s="13">
        <v>1958184.82</v>
      </c>
      <c r="E10" s="13">
        <v>163813.16</v>
      </c>
    </row>
    <row r="11" spans="1:5" ht="15" x14ac:dyDescent="0.25">
      <c r="A11">
        <v>8</v>
      </c>
      <c r="B11" s="8" t="s">
        <v>8</v>
      </c>
      <c r="C11" s="13">
        <v>6245201.4699999997</v>
      </c>
      <c r="D11" s="13">
        <v>5358092.13</v>
      </c>
      <c r="E11" s="13">
        <v>449572.36</v>
      </c>
    </row>
    <row r="12" spans="1:5" ht="15" x14ac:dyDescent="0.25">
      <c r="A12">
        <v>9</v>
      </c>
      <c r="B12" s="2" t="s">
        <v>9</v>
      </c>
      <c r="C12" s="13">
        <v>2757104.44</v>
      </c>
      <c r="D12" s="13">
        <v>2770183.58</v>
      </c>
      <c r="E12" s="13">
        <v>252925.12</v>
      </c>
    </row>
    <row r="13" spans="1:5" ht="15" x14ac:dyDescent="0.25">
      <c r="A13">
        <v>10</v>
      </c>
      <c r="B13" s="2" t="s">
        <v>10</v>
      </c>
      <c r="C13" s="13">
        <v>1670140.18</v>
      </c>
      <c r="D13" s="13">
        <v>1480604.31</v>
      </c>
      <c r="E13" s="13">
        <v>124412.1</v>
      </c>
    </row>
    <row r="14" spans="1:5" ht="15" x14ac:dyDescent="0.25">
      <c r="A14">
        <v>11</v>
      </c>
      <c r="B14" s="2" t="s">
        <v>11</v>
      </c>
      <c r="C14" s="13">
        <v>4818198.3</v>
      </c>
      <c r="D14" s="13">
        <v>4598820.12</v>
      </c>
      <c r="E14" s="13">
        <v>414950.47</v>
      </c>
    </row>
    <row r="15" spans="1:5" x14ac:dyDescent="0.3">
      <c r="A15">
        <v>12</v>
      </c>
      <c r="B15" s="2" t="s">
        <v>12</v>
      </c>
      <c r="C15" s="13">
        <v>3432088.87</v>
      </c>
      <c r="D15" s="13">
        <v>2868649.3</v>
      </c>
      <c r="E15" s="13">
        <v>241616.45</v>
      </c>
    </row>
    <row r="16" spans="1:5" x14ac:dyDescent="0.3">
      <c r="A16">
        <v>13</v>
      </c>
      <c r="B16" s="2" t="s">
        <v>13</v>
      </c>
      <c r="C16" s="13">
        <v>48834624.770000003</v>
      </c>
      <c r="D16" s="13">
        <v>44060018.210000001</v>
      </c>
      <c r="E16" s="13">
        <v>3798409.73</v>
      </c>
    </row>
    <row r="17" spans="1:5" x14ac:dyDescent="0.3">
      <c r="A17">
        <v>14</v>
      </c>
      <c r="B17" s="2" t="s">
        <v>14</v>
      </c>
      <c r="C17" s="13">
        <v>11617385.17</v>
      </c>
      <c r="D17" s="13">
        <v>12399010.550000001</v>
      </c>
      <c r="E17" s="13">
        <v>1112816.01</v>
      </c>
    </row>
    <row r="18" spans="1:5" x14ac:dyDescent="0.3">
      <c r="A18">
        <v>15</v>
      </c>
      <c r="B18" s="2" t="s">
        <v>15</v>
      </c>
      <c r="C18" s="13">
        <v>16021276.810000001</v>
      </c>
      <c r="D18" s="13">
        <v>15960279.84</v>
      </c>
      <c r="E18" s="13">
        <v>1331661.3999999999</v>
      </c>
    </row>
    <row r="19" spans="1:5" x14ac:dyDescent="0.3">
      <c r="A19">
        <v>16</v>
      </c>
      <c r="B19" s="2" t="s">
        <v>16</v>
      </c>
      <c r="C19" s="13">
        <v>14598512.869999999</v>
      </c>
      <c r="D19" s="13">
        <v>13465649.76</v>
      </c>
      <c r="E19" s="13">
        <v>1163044.6000000001</v>
      </c>
    </row>
    <row r="20" spans="1:5" x14ac:dyDescent="0.3">
      <c r="A20">
        <v>17</v>
      </c>
      <c r="B20" s="2" t="s">
        <v>17</v>
      </c>
      <c r="C20" s="13">
        <v>5013805.55</v>
      </c>
      <c r="D20" s="13">
        <v>5267157.5199999996</v>
      </c>
      <c r="E20" s="13">
        <v>444598.28</v>
      </c>
    </row>
    <row r="21" spans="1:5" x14ac:dyDescent="0.3">
      <c r="A21">
        <v>18</v>
      </c>
      <c r="B21" s="2" t="s">
        <v>18</v>
      </c>
      <c r="C21" s="13">
        <v>36215696.82</v>
      </c>
      <c r="D21" s="13">
        <v>29758684.789999999</v>
      </c>
      <c r="E21" s="13">
        <v>2514673.46</v>
      </c>
    </row>
    <row r="22" spans="1:5" x14ac:dyDescent="0.3">
      <c r="A22">
        <v>19</v>
      </c>
      <c r="B22" s="2" t="s">
        <v>19</v>
      </c>
      <c r="C22" s="13">
        <v>9940617.0999999996</v>
      </c>
      <c r="D22" s="13">
        <v>9919777.2300000004</v>
      </c>
      <c r="E22" s="13">
        <v>812689.61</v>
      </c>
    </row>
    <row r="23" spans="1:5" x14ac:dyDescent="0.3">
      <c r="A23">
        <v>20</v>
      </c>
      <c r="B23" s="2" t="s">
        <v>20</v>
      </c>
      <c r="C23" s="13">
        <v>78006809.069999993</v>
      </c>
      <c r="D23" s="13">
        <v>67096177.789999999</v>
      </c>
      <c r="E23" s="13">
        <v>5921549.3799999999</v>
      </c>
    </row>
    <row r="24" spans="1:5" x14ac:dyDescent="0.3">
      <c r="A24">
        <v>21</v>
      </c>
      <c r="B24" s="2" t="s">
        <v>21</v>
      </c>
      <c r="C24" s="13">
        <v>15518988.59</v>
      </c>
      <c r="D24" s="13">
        <v>14698926.98</v>
      </c>
      <c r="E24" s="13">
        <v>1266405.55</v>
      </c>
    </row>
    <row r="25" spans="1:5" x14ac:dyDescent="0.3">
      <c r="A25">
        <v>22</v>
      </c>
      <c r="B25" s="2" t="s">
        <v>22</v>
      </c>
      <c r="C25" s="13">
        <v>19270308.649999999</v>
      </c>
      <c r="D25" s="13">
        <v>18964368.620000001</v>
      </c>
      <c r="E25" s="13">
        <v>1705561.85</v>
      </c>
    </row>
    <row r="26" spans="1:5" x14ac:dyDescent="0.3">
      <c r="A26">
        <v>23</v>
      </c>
      <c r="B26" s="2" t="s">
        <v>23</v>
      </c>
      <c r="C26" s="13">
        <v>2848754.97</v>
      </c>
      <c r="D26" s="13">
        <v>2951222.27</v>
      </c>
      <c r="E26" s="13">
        <v>243108.9</v>
      </c>
    </row>
    <row r="27" spans="1:5" x14ac:dyDescent="0.3">
      <c r="A27">
        <v>24</v>
      </c>
      <c r="B27" s="2" t="s">
        <v>24</v>
      </c>
      <c r="C27" s="13">
        <v>3455191.28</v>
      </c>
      <c r="D27" s="13">
        <v>3772632.65</v>
      </c>
      <c r="E27" s="13">
        <v>356938.12</v>
      </c>
    </row>
    <row r="28" spans="1:5" x14ac:dyDescent="0.3">
      <c r="A28">
        <v>25</v>
      </c>
      <c r="B28" s="2" t="s">
        <v>25</v>
      </c>
      <c r="C28" s="13">
        <v>21356746.629999999</v>
      </c>
      <c r="D28" s="13">
        <v>25910624.870000001</v>
      </c>
      <c r="E28" s="13">
        <v>2112692.4300000002</v>
      </c>
    </row>
    <row r="29" spans="1:5" x14ac:dyDescent="0.3">
      <c r="A29">
        <v>26</v>
      </c>
      <c r="B29" s="2" t="s">
        <v>26</v>
      </c>
      <c r="C29" s="13">
        <v>2155685.8199999998</v>
      </c>
      <c r="D29" s="13">
        <v>2305506.2599999998</v>
      </c>
      <c r="E29" s="13">
        <v>189975.67</v>
      </c>
    </row>
    <row r="30" spans="1:5" x14ac:dyDescent="0.3">
      <c r="A30">
        <v>27</v>
      </c>
      <c r="B30" s="2" t="s">
        <v>27</v>
      </c>
      <c r="C30" s="13">
        <v>10729396.779999999</v>
      </c>
      <c r="D30" s="13">
        <v>11919177.98</v>
      </c>
      <c r="E30" s="13">
        <v>964521.37</v>
      </c>
    </row>
    <row r="31" spans="1:5" x14ac:dyDescent="0.3">
      <c r="A31">
        <v>28</v>
      </c>
      <c r="B31" s="2" t="s">
        <v>28</v>
      </c>
      <c r="C31" s="13">
        <v>15001821.6</v>
      </c>
      <c r="D31" s="13">
        <v>16345936.74</v>
      </c>
      <c r="E31" s="13">
        <v>1439015.2</v>
      </c>
    </row>
    <row r="32" spans="1:5" x14ac:dyDescent="0.3">
      <c r="A32">
        <v>29</v>
      </c>
      <c r="B32" s="2" t="s">
        <v>29</v>
      </c>
      <c r="C32" s="13">
        <v>24102432.050000001</v>
      </c>
      <c r="D32" s="13">
        <v>26721193.170000002</v>
      </c>
      <c r="E32" s="13">
        <v>2389126.94</v>
      </c>
    </row>
    <row r="33" spans="1:5" x14ac:dyDescent="0.3">
      <c r="A33">
        <v>30</v>
      </c>
      <c r="B33" s="2" t="s">
        <v>30</v>
      </c>
      <c r="C33" s="13">
        <v>10590650.289999999</v>
      </c>
      <c r="D33" s="13">
        <v>11472365.76</v>
      </c>
      <c r="E33" s="13">
        <v>1022173.34</v>
      </c>
    </row>
    <row r="34" spans="1:5" x14ac:dyDescent="0.3">
      <c r="A34">
        <v>31</v>
      </c>
      <c r="B34" s="2" t="s">
        <v>31</v>
      </c>
      <c r="C34" s="13">
        <v>10907298.949999999</v>
      </c>
      <c r="D34" s="13">
        <v>11276274.09</v>
      </c>
      <c r="E34" s="13">
        <v>1023354.29</v>
      </c>
    </row>
    <row r="35" spans="1:5" x14ac:dyDescent="0.3">
      <c r="A35">
        <v>32</v>
      </c>
      <c r="B35" s="2" t="s">
        <v>32</v>
      </c>
      <c r="C35" s="13">
        <v>17924984.469999999</v>
      </c>
      <c r="D35" s="13">
        <v>19945107.59</v>
      </c>
      <c r="E35" s="13">
        <v>1780560.02</v>
      </c>
    </row>
    <row r="36" spans="1:5" x14ac:dyDescent="0.3">
      <c r="A36">
        <v>33</v>
      </c>
      <c r="B36" s="2" t="s">
        <v>33</v>
      </c>
      <c r="C36" s="13">
        <v>2656056.44</v>
      </c>
      <c r="D36" s="13">
        <v>2867999.88</v>
      </c>
      <c r="E36" s="13">
        <v>252460.43</v>
      </c>
    </row>
    <row r="37" spans="1:5" x14ac:dyDescent="0.3">
      <c r="A37">
        <v>34</v>
      </c>
      <c r="B37" s="2" t="s">
        <v>34</v>
      </c>
      <c r="C37" s="13">
        <v>14846422.189999999</v>
      </c>
      <c r="D37" s="13">
        <v>14949744.550000001</v>
      </c>
      <c r="E37" s="13">
        <v>1324155.75</v>
      </c>
    </row>
    <row r="38" spans="1:5" x14ac:dyDescent="0.3">
      <c r="A38">
        <v>35</v>
      </c>
      <c r="B38" s="2" t="s">
        <v>35</v>
      </c>
      <c r="C38" s="13">
        <v>2105571.6800000002</v>
      </c>
      <c r="D38" s="13">
        <v>2520657.79</v>
      </c>
      <c r="E38" s="13">
        <v>219107.94</v>
      </c>
    </row>
    <row r="39" spans="1:5" x14ac:dyDescent="0.3">
      <c r="A39">
        <v>36</v>
      </c>
      <c r="B39" s="2" t="s">
        <v>36</v>
      </c>
      <c r="C39" s="13">
        <v>2372517.11</v>
      </c>
      <c r="D39" s="13">
        <v>3237433.43</v>
      </c>
      <c r="E39" s="13">
        <v>271962.49</v>
      </c>
    </row>
    <row r="40" spans="1:5" x14ac:dyDescent="0.3">
      <c r="A40">
        <v>37</v>
      </c>
      <c r="B40" s="2" t="s">
        <v>37</v>
      </c>
      <c r="C40" s="13">
        <v>13713552.51</v>
      </c>
      <c r="D40" s="13">
        <v>13848636.32</v>
      </c>
      <c r="E40" s="13">
        <v>1208939.6100000001</v>
      </c>
    </row>
    <row r="41" spans="1:5" x14ac:dyDescent="0.3">
      <c r="A41">
        <v>38</v>
      </c>
      <c r="B41" s="2" t="s">
        <v>38</v>
      </c>
      <c r="C41" s="13">
        <v>6126904.1600000001</v>
      </c>
      <c r="D41" s="13">
        <v>5847760.8499999996</v>
      </c>
      <c r="E41" s="13">
        <v>487652.97</v>
      </c>
    </row>
    <row r="42" spans="1:5" x14ac:dyDescent="0.3">
      <c r="A42">
        <v>39</v>
      </c>
      <c r="B42" s="2" t="s">
        <v>39</v>
      </c>
      <c r="C42" s="13">
        <v>11709242.68</v>
      </c>
      <c r="D42" s="13">
        <v>14869620.699999999</v>
      </c>
      <c r="E42" s="13">
        <v>1252726.28</v>
      </c>
    </row>
    <row r="43" spans="1:5" x14ac:dyDescent="0.3">
      <c r="A43">
        <v>40</v>
      </c>
      <c r="B43" s="2" t="s">
        <v>40</v>
      </c>
      <c r="C43" s="13">
        <v>13285857.220000001</v>
      </c>
      <c r="D43" s="13">
        <v>15700217.369999999</v>
      </c>
      <c r="E43" s="13">
        <v>1242869.24</v>
      </c>
    </row>
    <row r="44" spans="1:5" x14ac:dyDescent="0.3">
      <c r="A44">
        <v>41</v>
      </c>
      <c r="B44" s="2" t="s">
        <v>41</v>
      </c>
      <c r="C44" s="13">
        <v>22159881.129999999</v>
      </c>
      <c r="D44" s="13">
        <v>25433411.489999998</v>
      </c>
      <c r="E44" s="13">
        <v>2098941.77</v>
      </c>
    </row>
    <row r="45" spans="1:5" x14ac:dyDescent="0.3">
      <c r="A45">
        <v>42</v>
      </c>
      <c r="B45" s="2" t="s">
        <v>42</v>
      </c>
      <c r="C45" s="13">
        <v>19891384.379999999</v>
      </c>
      <c r="D45" s="13">
        <v>21803009.02</v>
      </c>
      <c r="E45" s="13">
        <v>1901639.07</v>
      </c>
    </row>
    <row r="46" spans="1:5" x14ac:dyDescent="0.3">
      <c r="A46">
        <v>43</v>
      </c>
      <c r="B46" s="2" t="s">
        <v>43</v>
      </c>
      <c r="C46" s="13">
        <v>11459226.08</v>
      </c>
      <c r="D46" s="13">
        <v>12162161.08</v>
      </c>
      <c r="E46" s="13">
        <v>1096590.78</v>
      </c>
    </row>
    <row r="47" spans="1:5" x14ac:dyDescent="0.3">
      <c r="A47">
        <v>44</v>
      </c>
      <c r="B47" s="2" t="s">
        <v>44</v>
      </c>
      <c r="C47" s="13">
        <v>12246717.470000001</v>
      </c>
      <c r="D47" s="13">
        <v>12866357.42</v>
      </c>
      <c r="E47" s="13">
        <v>1152529.1499999999</v>
      </c>
    </row>
    <row r="48" spans="1:5" x14ac:dyDescent="0.3">
      <c r="A48">
        <v>45</v>
      </c>
      <c r="B48" s="2" t="s">
        <v>45</v>
      </c>
      <c r="C48" s="13">
        <v>3698460.53</v>
      </c>
      <c r="D48" s="13">
        <v>4222327.26</v>
      </c>
      <c r="E48" s="13">
        <v>369664.23</v>
      </c>
    </row>
    <row r="49" spans="1:5" x14ac:dyDescent="0.3">
      <c r="A49">
        <v>46</v>
      </c>
      <c r="B49" s="2" t="s">
        <v>46</v>
      </c>
      <c r="C49" s="13">
        <v>8292945.2999999998</v>
      </c>
      <c r="D49" s="13">
        <v>9742540.5500000007</v>
      </c>
      <c r="E49" s="13">
        <v>876692.98</v>
      </c>
    </row>
    <row r="50" spans="1:5" x14ac:dyDescent="0.3">
      <c r="A50">
        <v>47</v>
      </c>
      <c r="B50" s="2" t="s">
        <v>47</v>
      </c>
      <c r="C50" s="13">
        <v>9586755.5500000007</v>
      </c>
      <c r="D50" s="13">
        <v>10865236.24</v>
      </c>
      <c r="E50" s="13">
        <v>1007540.09</v>
      </c>
    </row>
    <row r="51" spans="1:5" x14ac:dyDescent="0.3">
      <c r="A51">
        <v>48</v>
      </c>
      <c r="B51" s="3" t="s">
        <v>48</v>
      </c>
      <c r="C51" s="13">
        <v>2880399.57</v>
      </c>
      <c r="D51" s="13">
        <v>3261214.09</v>
      </c>
      <c r="E51" s="13">
        <v>304322.01</v>
      </c>
    </row>
    <row r="52" spans="1:5" x14ac:dyDescent="0.3">
      <c r="A52">
        <v>49</v>
      </c>
      <c r="B52" s="2" t="s">
        <v>49</v>
      </c>
      <c r="C52" s="13">
        <v>6558921.7000000002</v>
      </c>
      <c r="D52" s="13">
        <v>7181806.79</v>
      </c>
      <c r="E52" s="13">
        <v>652681.62</v>
      </c>
    </row>
    <row r="53" spans="1:5" x14ac:dyDescent="0.3">
      <c r="A53">
        <v>50</v>
      </c>
      <c r="B53" s="2" t="s">
        <v>50</v>
      </c>
      <c r="C53" s="13">
        <v>9735848.6300000008</v>
      </c>
      <c r="D53" s="13">
        <v>8855295.5700000003</v>
      </c>
      <c r="E53" s="13">
        <v>768911.3</v>
      </c>
    </row>
    <row r="54" spans="1:5" x14ac:dyDescent="0.3">
      <c r="A54">
        <v>51</v>
      </c>
      <c r="B54" s="2" t="s">
        <v>51</v>
      </c>
      <c r="C54" s="13">
        <v>4188878.7</v>
      </c>
      <c r="D54" s="13">
        <v>5371125.5800000001</v>
      </c>
      <c r="E54" s="13">
        <v>461051.01</v>
      </c>
    </row>
    <row r="55" spans="1:5" x14ac:dyDescent="0.3">
      <c r="A55">
        <v>52</v>
      </c>
      <c r="B55" s="2" t="s">
        <v>52</v>
      </c>
      <c r="C55" s="13">
        <v>30181667.68</v>
      </c>
      <c r="D55" s="13">
        <v>27936206.030000001</v>
      </c>
      <c r="E55" s="13">
        <v>2229254.36</v>
      </c>
    </row>
    <row r="56" spans="1:5" x14ac:dyDescent="0.3">
      <c r="A56">
        <v>53</v>
      </c>
      <c r="B56" s="2" t="s">
        <v>53</v>
      </c>
      <c r="C56" s="13">
        <v>21771764.190000001</v>
      </c>
      <c r="D56" s="13">
        <v>20493709.449999999</v>
      </c>
      <c r="E56" s="13">
        <v>1633558.18</v>
      </c>
    </row>
    <row r="57" spans="1:5" x14ac:dyDescent="0.3">
      <c r="A57">
        <v>54</v>
      </c>
      <c r="B57" s="2" t="s">
        <v>54</v>
      </c>
      <c r="C57" s="13">
        <v>5062313.24</v>
      </c>
      <c r="D57" s="13">
        <v>5169525.6399999997</v>
      </c>
      <c r="E57" s="13">
        <v>448482.81</v>
      </c>
    </row>
    <row r="58" spans="1:5" x14ac:dyDescent="0.3">
      <c r="A58">
        <v>55</v>
      </c>
      <c r="B58" s="2" t="s">
        <v>55</v>
      </c>
      <c r="C58" s="13">
        <v>13197281.689999999</v>
      </c>
      <c r="D58" s="13">
        <v>12010805.199999999</v>
      </c>
      <c r="E58" s="13">
        <v>1028027.8</v>
      </c>
    </row>
    <row r="59" spans="1:5" x14ac:dyDescent="0.3">
      <c r="A59">
        <v>56</v>
      </c>
      <c r="B59" s="2" t="s">
        <v>56</v>
      </c>
      <c r="C59" s="13">
        <v>46572795.009999998</v>
      </c>
      <c r="D59" s="13">
        <v>40139220.5</v>
      </c>
      <c r="E59" s="13">
        <v>3022369.26</v>
      </c>
    </row>
    <row r="60" spans="1:5" x14ac:dyDescent="0.3">
      <c r="A60">
        <v>57</v>
      </c>
      <c r="B60" s="2" t="s">
        <v>57</v>
      </c>
      <c r="C60" s="13">
        <v>5186477.1500000004</v>
      </c>
      <c r="D60" s="13">
        <v>4884412.16</v>
      </c>
      <c r="E60" s="13">
        <v>378332.37</v>
      </c>
    </row>
    <row r="61" spans="1:5" x14ac:dyDescent="0.3">
      <c r="A61">
        <v>58</v>
      </c>
      <c r="B61" s="2" t="s">
        <v>58</v>
      </c>
      <c r="C61" s="13">
        <v>6744602.2199999997</v>
      </c>
      <c r="D61" s="13">
        <v>5694929.6799999997</v>
      </c>
      <c r="E61" s="13">
        <v>383625.72</v>
      </c>
    </row>
    <row r="62" spans="1:5" x14ac:dyDescent="0.3">
      <c r="A62">
        <v>59</v>
      </c>
      <c r="B62" s="2" t="s">
        <v>59</v>
      </c>
      <c r="C62" s="13">
        <v>18171322.43</v>
      </c>
      <c r="D62" s="13">
        <v>18956057.84</v>
      </c>
      <c r="E62" s="13">
        <v>1621976.84</v>
      </c>
    </row>
    <row r="63" spans="1:5" x14ac:dyDescent="0.3">
      <c r="A63">
        <v>60</v>
      </c>
      <c r="B63" s="2" t="s">
        <v>60</v>
      </c>
      <c r="C63" s="13">
        <v>41502767.880000003</v>
      </c>
      <c r="D63" s="13">
        <v>41495416.789999999</v>
      </c>
      <c r="E63" s="13">
        <v>3707738.84</v>
      </c>
    </row>
    <row r="64" spans="1:5" x14ac:dyDescent="0.3">
      <c r="A64">
        <v>61</v>
      </c>
      <c r="B64" s="2" t="s">
        <v>61</v>
      </c>
      <c r="C64" s="13">
        <v>2143271.21</v>
      </c>
      <c r="D64" s="13">
        <v>2707043.28</v>
      </c>
      <c r="E64" s="13">
        <v>250824.34</v>
      </c>
    </row>
    <row r="65" spans="1:5" x14ac:dyDescent="0.3">
      <c r="A65">
        <v>62</v>
      </c>
      <c r="B65" s="2" t="s">
        <v>62</v>
      </c>
      <c r="C65" s="13">
        <v>36862603.219999999</v>
      </c>
      <c r="D65" s="13">
        <v>43735257.369999997</v>
      </c>
      <c r="E65" s="13">
        <v>3804345.42</v>
      </c>
    </row>
    <row r="66" spans="1:5" x14ac:dyDescent="0.3">
      <c r="A66">
        <v>63</v>
      </c>
      <c r="B66" s="2" t="s">
        <v>63</v>
      </c>
      <c r="C66" s="13">
        <v>13490028.279999999</v>
      </c>
      <c r="D66" s="13">
        <v>13981397.560000001</v>
      </c>
      <c r="E66" s="13">
        <v>1273195.56</v>
      </c>
    </row>
    <row r="67" spans="1:5" x14ac:dyDescent="0.3">
      <c r="A67">
        <v>64</v>
      </c>
      <c r="B67" s="2" t="s">
        <v>64</v>
      </c>
      <c r="C67" s="13">
        <v>2528123.59</v>
      </c>
      <c r="D67" s="13">
        <v>2853046.09</v>
      </c>
      <c r="E67" s="13">
        <v>275397.7</v>
      </c>
    </row>
    <row r="68" spans="1:5" x14ac:dyDescent="0.3">
      <c r="A68">
        <v>65</v>
      </c>
      <c r="B68" s="2" t="s">
        <v>65</v>
      </c>
      <c r="C68" s="13">
        <v>5893751.7999999998</v>
      </c>
      <c r="D68" s="13">
        <v>5659227.3099999996</v>
      </c>
      <c r="E68" s="13">
        <v>523215.07</v>
      </c>
    </row>
    <row r="69" spans="1:5" x14ac:dyDescent="0.3">
      <c r="A69">
        <v>66</v>
      </c>
      <c r="B69" s="2" t="s">
        <v>66</v>
      </c>
      <c r="C69" s="13">
        <v>16652609.01</v>
      </c>
      <c r="D69" s="13">
        <v>17418798.690000001</v>
      </c>
      <c r="E69" s="13">
        <v>1439790.47</v>
      </c>
    </row>
    <row r="70" spans="1:5" x14ac:dyDescent="0.3">
      <c r="A70">
        <v>67</v>
      </c>
      <c r="B70" s="2" t="s">
        <v>67</v>
      </c>
      <c r="C70" s="13">
        <v>28226289.109999999</v>
      </c>
      <c r="D70" s="13">
        <v>32432947.170000002</v>
      </c>
      <c r="E70" s="13">
        <v>2787290.15</v>
      </c>
    </row>
    <row r="71" spans="1:5" x14ac:dyDescent="0.3">
      <c r="A71">
        <v>68</v>
      </c>
      <c r="B71" s="2" t="s">
        <v>68</v>
      </c>
      <c r="C71" s="13">
        <v>3384255.28</v>
      </c>
      <c r="D71" s="13">
        <v>2882285.82</v>
      </c>
      <c r="E71" s="13">
        <v>235673.76</v>
      </c>
    </row>
    <row r="72" spans="1:5" x14ac:dyDescent="0.3">
      <c r="A72">
        <v>69</v>
      </c>
      <c r="B72" s="2" t="s">
        <v>69</v>
      </c>
      <c r="C72" s="13">
        <v>3685555.35</v>
      </c>
      <c r="D72" s="13">
        <v>3700844.61</v>
      </c>
      <c r="E72" s="13">
        <v>305735.03999999998</v>
      </c>
    </row>
    <row r="73" spans="1:5" x14ac:dyDescent="0.3">
      <c r="A73">
        <v>70</v>
      </c>
      <c r="B73" s="2" t="s">
        <v>70</v>
      </c>
      <c r="C73" s="13">
        <v>21614561.559999999</v>
      </c>
      <c r="D73" s="13">
        <v>20309527.579999998</v>
      </c>
      <c r="E73" s="13">
        <v>1814891.81</v>
      </c>
    </row>
    <row r="74" spans="1:5" x14ac:dyDescent="0.3">
      <c r="A74">
        <v>71</v>
      </c>
      <c r="B74" s="2" t="s">
        <v>71</v>
      </c>
      <c r="C74" s="13">
        <v>3126286.66</v>
      </c>
      <c r="D74" s="13">
        <v>3346930.21</v>
      </c>
      <c r="E74" s="13">
        <v>319531.65999999997</v>
      </c>
    </row>
    <row r="75" spans="1:5" x14ac:dyDescent="0.3">
      <c r="A75">
        <v>72</v>
      </c>
      <c r="B75" s="2" t="s">
        <v>72</v>
      </c>
      <c r="C75" s="13">
        <v>28516279.899999999</v>
      </c>
      <c r="D75" s="13">
        <v>28832331.879999999</v>
      </c>
      <c r="E75" s="13">
        <v>2565959.15</v>
      </c>
    </row>
    <row r="76" spans="1:5" x14ac:dyDescent="0.3">
      <c r="A76">
        <v>73</v>
      </c>
      <c r="B76" s="2" t="s">
        <v>73</v>
      </c>
      <c r="C76" s="13">
        <v>4502330.9400000004</v>
      </c>
      <c r="D76" s="13">
        <v>4106773.34</v>
      </c>
      <c r="E76" s="13">
        <v>379773.79</v>
      </c>
    </row>
    <row r="77" spans="1:5" x14ac:dyDescent="0.3">
      <c r="A77">
        <v>74</v>
      </c>
      <c r="B77" s="2" t="s">
        <v>74</v>
      </c>
      <c r="C77" s="13">
        <v>1891653.88</v>
      </c>
      <c r="D77" s="13">
        <v>1618017.39</v>
      </c>
      <c r="E77" s="13">
        <v>143655.29</v>
      </c>
    </row>
    <row r="78" spans="1:5" x14ac:dyDescent="0.3">
      <c r="A78">
        <v>75</v>
      </c>
      <c r="B78" s="2" t="s">
        <v>75</v>
      </c>
      <c r="C78" s="13">
        <v>447369.96</v>
      </c>
      <c r="D78" s="13">
        <v>466218.49</v>
      </c>
      <c r="E78" s="13">
        <v>37627.22</v>
      </c>
    </row>
    <row r="79" spans="1:5" x14ac:dyDescent="0.3">
      <c r="A79">
        <v>76</v>
      </c>
      <c r="B79" s="2" t="s">
        <v>76</v>
      </c>
      <c r="C79" s="13">
        <v>11074001.48</v>
      </c>
      <c r="D79" s="13">
        <v>9933755.75</v>
      </c>
      <c r="E79" s="13">
        <v>871357.13</v>
      </c>
    </row>
    <row r="80" spans="1:5" x14ac:dyDescent="0.3">
      <c r="A80">
        <v>77</v>
      </c>
      <c r="B80" s="2" t="s">
        <v>77</v>
      </c>
      <c r="C80" s="13">
        <v>6121603.2400000002</v>
      </c>
      <c r="D80" s="13">
        <v>5837569.6600000001</v>
      </c>
      <c r="E80" s="13">
        <v>521578.15</v>
      </c>
    </row>
    <row r="81" spans="1:5" x14ac:dyDescent="0.3">
      <c r="A81">
        <v>78</v>
      </c>
      <c r="B81" s="2" t="s">
        <v>78</v>
      </c>
      <c r="C81" s="13">
        <v>543621.93999999994</v>
      </c>
      <c r="D81" s="13">
        <v>773508.21</v>
      </c>
      <c r="E81" s="13">
        <v>64682.06</v>
      </c>
    </row>
    <row r="82" spans="1:5" x14ac:dyDescent="0.3">
      <c r="A82">
        <v>79</v>
      </c>
      <c r="B82" s="2" t="s">
        <v>79</v>
      </c>
      <c r="C82" s="13">
        <v>14607305.5</v>
      </c>
      <c r="D82" s="13">
        <v>15145383.73</v>
      </c>
      <c r="E82" s="13">
        <v>1298652.79</v>
      </c>
    </row>
    <row r="83" spans="1:5" x14ac:dyDescent="0.3">
      <c r="A83">
        <v>80</v>
      </c>
      <c r="B83" s="2" t="s">
        <v>80</v>
      </c>
      <c r="C83" s="13">
        <v>53295335.649999999</v>
      </c>
      <c r="D83" s="13">
        <v>50467843.149999999</v>
      </c>
      <c r="E83" s="13">
        <v>4481431.13</v>
      </c>
    </row>
    <row r="84" spans="1:5" x14ac:dyDescent="0.3">
      <c r="A84">
        <v>81</v>
      </c>
      <c r="B84" s="2" t="s">
        <v>81</v>
      </c>
      <c r="C84" s="13">
        <v>5158602.2699999996</v>
      </c>
      <c r="D84" s="13">
        <v>5336285.3499999996</v>
      </c>
      <c r="E84" s="13">
        <v>515777.79</v>
      </c>
    </row>
    <row r="85" spans="1:5" x14ac:dyDescent="0.3">
      <c r="A85">
        <v>82</v>
      </c>
      <c r="B85" s="2" t="s">
        <v>82</v>
      </c>
      <c r="C85" s="13">
        <v>1592880.05</v>
      </c>
      <c r="D85" s="13">
        <v>2181988.7599999998</v>
      </c>
      <c r="E85" s="13">
        <v>179574.75</v>
      </c>
    </row>
    <row r="86" spans="1:5" x14ac:dyDescent="0.3">
      <c r="A86">
        <v>83</v>
      </c>
      <c r="B86" s="2" t="s">
        <v>83</v>
      </c>
      <c r="C86" s="13">
        <v>23955843.82</v>
      </c>
      <c r="D86" s="13">
        <v>25680880.34</v>
      </c>
      <c r="E86" s="13">
        <v>2254009.41</v>
      </c>
    </row>
    <row r="87" spans="1:5" x14ac:dyDescent="0.3">
      <c r="A87">
        <v>84</v>
      </c>
      <c r="B87" s="2" t="s">
        <v>84</v>
      </c>
      <c r="C87" s="13">
        <v>195003.83</v>
      </c>
      <c r="D87" s="13">
        <v>187327.12</v>
      </c>
      <c r="E87" s="13">
        <v>15593.08</v>
      </c>
    </row>
    <row r="88" spans="1:5" x14ac:dyDescent="0.3">
      <c r="A88">
        <v>85</v>
      </c>
      <c r="B88" s="2" t="s">
        <v>85</v>
      </c>
      <c r="C88" s="13">
        <v>5685937.1399999997</v>
      </c>
      <c r="D88" s="13">
        <v>5944922.3399999999</v>
      </c>
      <c r="E88" s="13">
        <v>544815.35</v>
      </c>
    </row>
    <row r="89" spans="1:5" x14ac:dyDescent="0.3">
      <c r="A89">
        <v>86</v>
      </c>
      <c r="B89" s="2" t="s">
        <v>86</v>
      </c>
      <c r="C89" s="13">
        <v>13838497.24</v>
      </c>
      <c r="D89" s="13">
        <v>13217430.720000001</v>
      </c>
      <c r="E89" s="13">
        <v>1175998.31</v>
      </c>
    </row>
    <row r="90" spans="1:5" x14ac:dyDescent="0.3">
      <c r="A90">
        <v>87</v>
      </c>
      <c r="B90" s="2" t="s">
        <v>87</v>
      </c>
      <c r="C90" s="13">
        <v>7075256.0599999996</v>
      </c>
      <c r="D90" s="13">
        <v>8203483.1399999997</v>
      </c>
      <c r="E90" s="13">
        <v>713302.25</v>
      </c>
    </row>
    <row r="91" spans="1:5" x14ac:dyDescent="0.3">
      <c r="A91">
        <v>88</v>
      </c>
      <c r="B91" s="2" t="s">
        <v>88</v>
      </c>
      <c r="C91" s="13">
        <v>14875402.6</v>
      </c>
      <c r="D91" s="13">
        <v>17359485.879999999</v>
      </c>
      <c r="E91" s="13">
        <v>1542214.53</v>
      </c>
    </row>
    <row r="92" spans="1:5" x14ac:dyDescent="0.3">
      <c r="A92">
        <v>89</v>
      </c>
      <c r="B92" s="2" t="s">
        <v>89</v>
      </c>
      <c r="C92" s="13">
        <v>1616660.04</v>
      </c>
      <c r="D92" s="13">
        <v>1533826.52</v>
      </c>
      <c r="E92" s="13">
        <v>136898.72</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3"/>
  <sheetViews>
    <sheetView workbookViewId="0"/>
  </sheetViews>
  <sheetFormatPr defaultRowHeight="14.4" x14ac:dyDescent="0.3"/>
  <cols>
    <col min="2" max="2" width="26.5546875" bestFit="1" customWidth="1"/>
    <col min="3" max="4" width="14.88671875" customWidth="1"/>
    <col min="5" max="5" width="17" customWidth="1"/>
    <col min="6" max="6" width="17.88671875" customWidth="1"/>
  </cols>
  <sheetData>
    <row r="1" spans="1:6" ht="18.75" x14ac:dyDescent="0.3">
      <c r="A1" s="5" t="s">
        <v>115</v>
      </c>
    </row>
    <row r="3" spans="1:6" ht="30" customHeight="1" x14ac:dyDescent="0.25">
      <c r="B3" s="1" t="s">
        <v>0</v>
      </c>
      <c r="C3" s="9" t="s">
        <v>126</v>
      </c>
      <c r="D3" s="9" t="s">
        <v>113</v>
      </c>
      <c r="E3" s="1" t="s">
        <v>116</v>
      </c>
      <c r="F3" s="10" t="s">
        <v>117</v>
      </c>
    </row>
    <row r="4" spans="1:6" ht="15" x14ac:dyDescent="0.25">
      <c r="A4">
        <v>1</v>
      </c>
      <c r="B4" s="2" t="s">
        <v>1</v>
      </c>
      <c r="C4" s="3">
        <v>0.98</v>
      </c>
      <c r="D4" s="3">
        <v>0.60699999999999998</v>
      </c>
      <c r="E4" s="3">
        <v>0.88300000000000001</v>
      </c>
      <c r="F4" s="3">
        <v>0.88400000000000001</v>
      </c>
    </row>
    <row r="5" spans="1:6" ht="15" x14ac:dyDescent="0.25">
      <c r="A5">
        <v>2</v>
      </c>
      <c r="B5" s="2" t="s">
        <v>2</v>
      </c>
      <c r="C5" s="3">
        <v>1.5</v>
      </c>
      <c r="D5" s="3">
        <v>0.70799999999999996</v>
      </c>
      <c r="E5" s="3">
        <v>1.109</v>
      </c>
      <c r="F5" s="3">
        <v>1.1040000000000001</v>
      </c>
    </row>
    <row r="6" spans="1:6" ht="15" x14ac:dyDescent="0.25">
      <c r="A6">
        <v>3</v>
      </c>
      <c r="B6" s="2" t="s">
        <v>3</v>
      </c>
      <c r="C6" s="3">
        <v>0.98599999999999999</v>
      </c>
      <c r="D6" s="3">
        <v>0.872</v>
      </c>
      <c r="E6" s="3">
        <v>1</v>
      </c>
      <c r="F6" s="3">
        <v>0.998</v>
      </c>
    </row>
    <row r="7" spans="1:6" ht="15" x14ac:dyDescent="0.25">
      <c r="A7">
        <v>4</v>
      </c>
      <c r="B7" s="2" t="s">
        <v>4</v>
      </c>
      <c r="C7" s="3">
        <v>0.96599999999999997</v>
      </c>
      <c r="D7" s="3">
        <v>0.53100000000000003</v>
      </c>
      <c r="E7" s="3">
        <v>0.86299999999999999</v>
      </c>
      <c r="F7" s="3">
        <v>0.86499999999999999</v>
      </c>
    </row>
    <row r="8" spans="1:6" ht="15" x14ac:dyDescent="0.25">
      <c r="A8">
        <v>5</v>
      </c>
      <c r="B8" s="2" t="s">
        <v>5</v>
      </c>
      <c r="C8" s="3">
        <v>1.0349999999999999</v>
      </c>
      <c r="D8" s="3">
        <v>0.90300000000000002</v>
      </c>
      <c r="E8" s="3">
        <v>1.2090000000000001</v>
      </c>
      <c r="F8" s="3">
        <v>1.2130000000000001</v>
      </c>
    </row>
    <row r="9" spans="1:6" ht="15" x14ac:dyDescent="0.25">
      <c r="A9">
        <v>6</v>
      </c>
      <c r="B9" s="2" t="s">
        <v>6</v>
      </c>
      <c r="C9" s="3">
        <v>1.0469999999999999</v>
      </c>
      <c r="D9" s="3">
        <v>0.90300000000000002</v>
      </c>
      <c r="E9" s="3">
        <v>1.1559999999999999</v>
      </c>
      <c r="F9" s="3">
        <v>1.1579999999999999</v>
      </c>
    </row>
    <row r="10" spans="1:6" ht="15" x14ac:dyDescent="0.25">
      <c r="A10">
        <v>7</v>
      </c>
      <c r="B10" s="2" t="s">
        <v>7</v>
      </c>
      <c r="C10" s="3">
        <v>1.0589999999999999</v>
      </c>
      <c r="D10" s="3">
        <v>0.49299999999999999</v>
      </c>
      <c r="E10" s="3">
        <v>1.2869999999999999</v>
      </c>
      <c r="F10" s="3">
        <v>1.2829999999999999</v>
      </c>
    </row>
    <row r="11" spans="1:6" ht="15" x14ac:dyDescent="0.25">
      <c r="A11">
        <v>8</v>
      </c>
      <c r="B11" s="8" t="s">
        <v>8</v>
      </c>
      <c r="C11" s="3">
        <v>1.0609999999999999</v>
      </c>
      <c r="D11" s="3">
        <v>0.45400000000000001</v>
      </c>
      <c r="E11" s="3">
        <v>1.2629999999999999</v>
      </c>
      <c r="F11" s="3">
        <v>1.2569999999999999</v>
      </c>
    </row>
    <row r="12" spans="1:6" ht="15" x14ac:dyDescent="0.25">
      <c r="A12">
        <v>9</v>
      </c>
      <c r="B12" s="2" t="s">
        <v>9</v>
      </c>
      <c r="C12" s="3">
        <v>1.0780000000000001</v>
      </c>
      <c r="D12" s="3">
        <v>0.45400000000000001</v>
      </c>
      <c r="E12" s="3">
        <v>1.387</v>
      </c>
      <c r="F12" s="3">
        <v>1.385</v>
      </c>
    </row>
    <row r="13" spans="1:6" ht="15" x14ac:dyDescent="0.25">
      <c r="A13">
        <v>10</v>
      </c>
      <c r="B13" s="2" t="s">
        <v>10</v>
      </c>
      <c r="C13" s="3">
        <v>1.0780000000000001</v>
      </c>
      <c r="D13" s="3">
        <v>0.41399999999999998</v>
      </c>
      <c r="E13" s="3">
        <v>1.3720000000000001</v>
      </c>
      <c r="F13" s="3">
        <v>1.369</v>
      </c>
    </row>
    <row r="14" spans="1:6" x14ac:dyDescent="0.3">
      <c r="A14">
        <v>11</v>
      </c>
      <c r="B14" s="2" t="s">
        <v>11</v>
      </c>
      <c r="C14" s="3">
        <v>1.087</v>
      </c>
      <c r="D14" s="3">
        <v>0.41399999999999998</v>
      </c>
      <c r="E14" s="3">
        <v>1.349</v>
      </c>
      <c r="F14" s="3">
        <v>1.3440000000000001</v>
      </c>
    </row>
    <row r="15" spans="1:6" x14ac:dyDescent="0.3">
      <c r="A15">
        <v>12</v>
      </c>
      <c r="B15" s="2" t="s">
        <v>12</v>
      </c>
      <c r="C15" s="3">
        <v>1.03</v>
      </c>
      <c r="D15" s="3">
        <v>0.82899999999999996</v>
      </c>
      <c r="E15" s="3">
        <v>1.173</v>
      </c>
      <c r="F15" s="3">
        <v>1.177</v>
      </c>
    </row>
    <row r="16" spans="1:6" x14ac:dyDescent="0.3">
      <c r="A16">
        <v>13</v>
      </c>
      <c r="B16" s="2" t="s">
        <v>13</v>
      </c>
      <c r="C16" s="3">
        <v>1.0269999999999999</v>
      </c>
      <c r="D16" s="3">
        <v>0.65400000000000003</v>
      </c>
      <c r="E16" s="3">
        <v>1.0820000000000001</v>
      </c>
      <c r="F16" s="3">
        <v>1.08</v>
      </c>
    </row>
    <row r="17" spans="1:6" x14ac:dyDescent="0.3">
      <c r="A17">
        <v>14</v>
      </c>
      <c r="B17" s="2" t="s">
        <v>14</v>
      </c>
      <c r="C17" s="3">
        <v>1</v>
      </c>
      <c r="D17" s="3">
        <v>1.0840000000000001</v>
      </c>
      <c r="E17" s="3">
        <v>1.01</v>
      </c>
      <c r="F17" s="3">
        <v>1.0089999999999999</v>
      </c>
    </row>
    <row r="18" spans="1:6" x14ac:dyDescent="0.3">
      <c r="A18">
        <v>15</v>
      </c>
      <c r="B18" s="2" t="s">
        <v>15</v>
      </c>
      <c r="C18" s="3">
        <v>1.024</v>
      </c>
      <c r="D18" s="3">
        <v>1.2250000000000001</v>
      </c>
      <c r="E18" s="3">
        <v>1.1200000000000001</v>
      </c>
      <c r="F18" s="3">
        <v>1.1180000000000001</v>
      </c>
    </row>
    <row r="19" spans="1:6" x14ac:dyDescent="0.3">
      <c r="A19">
        <v>16</v>
      </c>
      <c r="B19" s="2" t="s">
        <v>16</v>
      </c>
      <c r="C19" s="3">
        <v>1.0509999999999999</v>
      </c>
      <c r="D19" s="3">
        <v>1.272</v>
      </c>
      <c r="E19" s="3">
        <v>1.2</v>
      </c>
      <c r="F19" s="3">
        <v>1.202</v>
      </c>
    </row>
    <row r="20" spans="1:6" x14ac:dyDescent="0.3">
      <c r="A20">
        <v>17</v>
      </c>
      <c r="B20" s="2" t="s">
        <v>17</v>
      </c>
      <c r="C20" s="3">
        <v>1.012</v>
      </c>
      <c r="D20" s="3">
        <v>1.077</v>
      </c>
      <c r="E20" s="3">
        <v>1.0289999999999999</v>
      </c>
      <c r="F20" s="3">
        <v>1.0289999999999999</v>
      </c>
    </row>
    <row r="21" spans="1:6" x14ac:dyDescent="0.3">
      <c r="A21">
        <v>18</v>
      </c>
      <c r="B21" s="2" t="s">
        <v>18</v>
      </c>
      <c r="C21" s="3">
        <v>0.98499999999999999</v>
      </c>
      <c r="D21" s="3">
        <v>1.704</v>
      </c>
      <c r="E21" s="3">
        <v>1.0269999999999999</v>
      </c>
      <c r="F21" s="3">
        <v>1.028</v>
      </c>
    </row>
    <row r="22" spans="1:6" x14ac:dyDescent="0.3">
      <c r="A22">
        <v>19</v>
      </c>
      <c r="B22" s="2" t="s">
        <v>19</v>
      </c>
      <c r="C22" s="3">
        <v>0.99099999999999999</v>
      </c>
      <c r="D22" s="3">
        <v>2.4740000000000002</v>
      </c>
      <c r="E22" s="3">
        <v>1.026</v>
      </c>
      <c r="F22" s="3">
        <v>1.0309999999999999</v>
      </c>
    </row>
    <row r="23" spans="1:6" x14ac:dyDescent="0.3">
      <c r="A23">
        <v>20</v>
      </c>
      <c r="B23" s="2" t="s">
        <v>20</v>
      </c>
      <c r="C23" s="3">
        <v>0.98</v>
      </c>
      <c r="D23" s="3">
        <v>1.3069999999999999</v>
      </c>
      <c r="E23" s="3">
        <v>0.95599999999999996</v>
      </c>
      <c r="F23" s="3">
        <v>0.95799999999999996</v>
      </c>
    </row>
    <row r="24" spans="1:6" x14ac:dyDescent="0.3">
      <c r="A24">
        <v>21</v>
      </c>
      <c r="B24" s="2" t="s">
        <v>21</v>
      </c>
      <c r="C24" s="3">
        <v>0.999</v>
      </c>
      <c r="D24" s="3">
        <v>0.93700000000000006</v>
      </c>
      <c r="E24" s="3">
        <v>1.0029999999999999</v>
      </c>
      <c r="F24" s="3">
        <v>1.0029999999999999</v>
      </c>
    </row>
    <row r="25" spans="1:6" x14ac:dyDescent="0.3">
      <c r="A25">
        <v>22</v>
      </c>
      <c r="B25" s="2" t="s">
        <v>22</v>
      </c>
      <c r="C25" s="3">
        <v>0.97599999999999998</v>
      </c>
      <c r="D25" s="3">
        <v>0.89900000000000002</v>
      </c>
      <c r="E25" s="3">
        <v>0.89600000000000002</v>
      </c>
      <c r="F25" s="3">
        <v>0.89700000000000002</v>
      </c>
    </row>
    <row r="26" spans="1:6" x14ac:dyDescent="0.3">
      <c r="A26">
        <v>23</v>
      </c>
      <c r="B26" s="2" t="s">
        <v>23</v>
      </c>
      <c r="C26" s="3">
        <v>1.0029999999999999</v>
      </c>
      <c r="D26" s="3">
        <v>0.61399999999999999</v>
      </c>
      <c r="E26" s="3">
        <v>1.157</v>
      </c>
      <c r="F26" s="3">
        <v>1.159</v>
      </c>
    </row>
    <row r="27" spans="1:6" x14ac:dyDescent="0.3">
      <c r="A27">
        <v>24</v>
      </c>
      <c r="B27" s="2" t="s">
        <v>24</v>
      </c>
      <c r="C27" s="3">
        <v>0.95799999999999996</v>
      </c>
      <c r="D27" s="3">
        <v>0.505</v>
      </c>
      <c r="E27" s="3">
        <v>0.89600000000000002</v>
      </c>
      <c r="F27" s="3">
        <v>0.89600000000000002</v>
      </c>
    </row>
    <row r="28" spans="1:6" x14ac:dyDescent="0.3">
      <c r="A28">
        <v>25</v>
      </c>
      <c r="B28" s="2" t="s">
        <v>25</v>
      </c>
      <c r="C28" s="3">
        <v>1.016</v>
      </c>
      <c r="D28" s="3">
        <v>2.0059999999999998</v>
      </c>
      <c r="E28" s="3">
        <v>1.0349999999999999</v>
      </c>
      <c r="F28" s="3">
        <v>1.0349999999999999</v>
      </c>
    </row>
    <row r="29" spans="1:6" x14ac:dyDescent="0.3">
      <c r="A29">
        <v>26</v>
      </c>
      <c r="B29" s="2" t="s">
        <v>26</v>
      </c>
      <c r="C29" s="3">
        <v>0.98499999999999999</v>
      </c>
      <c r="D29" s="3">
        <v>1.873</v>
      </c>
      <c r="E29" s="3">
        <v>0.93200000000000005</v>
      </c>
      <c r="F29" s="3">
        <v>0.93200000000000005</v>
      </c>
    </row>
    <row r="30" spans="1:6" x14ac:dyDescent="0.3">
      <c r="A30">
        <v>27</v>
      </c>
      <c r="B30" s="2" t="s">
        <v>27</v>
      </c>
      <c r="C30" s="3">
        <v>1.012</v>
      </c>
      <c r="D30" s="3">
        <v>1.625</v>
      </c>
      <c r="E30" s="3">
        <v>1.0549999999999999</v>
      </c>
      <c r="F30" s="3">
        <v>1.0549999999999999</v>
      </c>
    </row>
    <row r="31" spans="1:6" x14ac:dyDescent="0.3">
      <c r="A31">
        <v>28</v>
      </c>
      <c r="B31" s="2" t="s">
        <v>28</v>
      </c>
      <c r="C31" s="3">
        <v>0.97399999999999998</v>
      </c>
      <c r="D31" s="3">
        <v>1.246</v>
      </c>
      <c r="E31" s="3">
        <v>0.90700000000000003</v>
      </c>
      <c r="F31" s="3">
        <v>0.90700000000000003</v>
      </c>
    </row>
    <row r="32" spans="1:6" x14ac:dyDescent="0.3">
      <c r="A32">
        <v>29</v>
      </c>
      <c r="B32" s="2" t="s">
        <v>29</v>
      </c>
      <c r="C32" s="3">
        <v>0.97099999999999997</v>
      </c>
      <c r="D32" s="3">
        <v>0.61299999999999999</v>
      </c>
      <c r="E32" s="3">
        <v>0.91900000000000004</v>
      </c>
      <c r="F32" s="3">
        <v>0.91900000000000004</v>
      </c>
    </row>
    <row r="33" spans="1:6" x14ac:dyDescent="0.3">
      <c r="A33">
        <v>30</v>
      </c>
      <c r="B33" s="2" t="s">
        <v>30</v>
      </c>
      <c r="C33" s="3">
        <v>0.96499999999999997</v>
      </c>
      <c r="D33" s="3">
        <v>0.49</v>
      </c>
      <c r="E33" s="3">
        <v>0.89400000000000002</v>
      </c>
      <c r="F33" s="3">
        <v>0.89400000000000002</v>
      </c>
    </row>
    <row r="34" spans="1:6" x14ac:dyDescent="0.3">
      <c r="A34">
        <v>31</v>
      </c>
      <c r="B34" s="2" t="s">
        <v>31</v>
      </c>
      <c r="C34" s="3">
        <v>0.96399999999999997</v>
      </c>
      <c r="D34" s="3">
        <v>0.65800000000000003</v>
      </c>
      <c r="E34" s="3">
        <v>0.90100000000000002</v>
      </c>
      <c r="F34" s="3">
        <v>0.90100000000000002</v>
      </c>
    </row>
    <row r="35" spans="1:6" x14ac:dyDescent="0.3">
      <c r="A35">
        <v>32</v>
      </c>
      <c r="B35" s="2" t="s">
        <v>32</v>
      </c>
      <c r="C35" s="3">
        <v>0.97299999999999998</v>
      </c>
      <c r="D35" s="3">
        <v>0.79</v>
      </c>
      <c r="E35" s="3">
        <v>0.87</v>
      </c>
      <c r="F35" s="3">
        <v>0.87</v>
      </c>
    </row>
    <row r="36" spans="1:6" x14ac:dyDescent="0.3">
      <c r="A36">
        <v>33</v>
      </c>
      <c r="B36" s="2" t="s">
        <v>33</v>
      </c>
      <c r="C36" s="3">
        <v>0.98899999999999999</v>
      </c>
      <c r="D36" s="3">
        <v>1.3819999999999999</v>
      </c>
      <c r="E36" s="3">
        <v>0.97899999999999998</v>
      </c>
      <c r="F36" s="3">
        <v>0.98099999999999998</v>
      </c>
    </row>
    <row r="37" spans="1:6" x14ac:dyDescent="0.3">
      <c r="A37">
        <v>34</v>
      </c>
      <c r="B37" s="2" t="s">
        <v>34</v>
      </c>
      <c r="C37" s="3">
        <v>0.97699999999999998</v>
      </c>
      <c r="D37" s="3">
        <v>1.198</v>
      </c>
      <c r="E37" s="3">
        <v>0.88400000000000001</v>
      </c>
      <c r="F37" s="3">
        <v>0.88500000000000001</v>
      </c>
    </row>
    <row r="38" spans="1:6" x14ac:dyDescent="0.3">
      <c r="A38">
        <v>35</v>
      </c>
      <c r="B38" s="2" t="s">
        <v>35</v>
      </c>
      <c r="C38" s="3">
        <v>0.98199999999999998</v>
      </c>
      <c r="D38" s="3">
        <v>0.63800000000000001</v>
      </c>
      <c r="E38" s="3">
        <v>1.004</v>
      </c>
      <c r="F38" s="3">
        <v>1.0049999999999999</v>
      </c>
    </row>
    <row r="39" spans="1:6" x14ac:dyDescent="0.3">
      <c r="A39">
        <v>36</v>
      </c>
      <c r="B39" s="2" t="s">
        <v>36</v>
      </c>
      <c r="C39" s="3">
        <v>0.96699999999999997</v>
      </c>
      <c r="D39" s="3">
        <v>0.63800000000000001</v>
      </c>
      <c r="E39" s="3">
        <v>0.91700000000000004</v>
      </c>
      <c r="F39" s="3">
        <v>0.91600000000000004</v>
      </c>
    </row>
    <row r="40" spans="1:6" x14ac:dyDescent="0.3">
      <c r="A40">
        <v>37</v>
      </c>
      <c r="B40" s="2" t="s">
        <v>37</v>
      </c>
      <c r="C40" s="3">
        <v>1.0229999999999999</v>
      </c>
      <c r="D40" s="3">
        <v>1.1739999999999999</v>
      </c>
      <c r="E40" s="3">
        <v>1.0940000000000001</v>
      </c>
      <c r="F40" s="3">
        <v>1.0940000000000001</v>
      </c>
    </row>
    <row r="41" spans="1:6" x14ac:dyDescent="0.3">
      <c r="A41">
        <v>38</v>
      </c>
      <c r="B41" s="2" t="s">
        <v>38</v>
      </c>
      <c r="C41" s="3">
        <v>1.0149999999999999</v>
      </c>
      <c r="D41" s="3">
        <v>0.96499999999999997</v>
      </c>
      <c r="E41" s="3">
        <v>1.034</v>
      </c>
      <c r="F41" s="3">
        <v>1.034</v>
      </c>
    </row>
    <row r="42" spans="1:6" x14ac:dyDescent="0.3">
      <c r="A42">
        <v>39</v>
      </c>
      <c r="B42" s="2" t="s">
        <v>39</v>
      </c>
      <c r="C42" s="3">
        <v>1.0169999999999999</v>
      </c>
      <c r="D42" s="3">
        <v>0.61299999999999999</v>
      </c>
      <c r="E42" s="3">
        <v>1.1579999999999999</v>
      </c>
      <c r="F42" s="3">
        <v>1.1599999999999999</v>
      </c>
    </row>
    <row r="43" spans="1:6" x14ac:dyDescent="0.3">
      <c r="A43">
        <v>40</v>
      </c>
      <c r="B43" s="2" t="s">
        <v>40</v>
      </c>
      <c r="C43" s="3">
        <v>1.0169999999999999</v>
      </c>
      <c r="D43" s="3">
        <v>0.61299999999999999</v>
      </c>
      <c r="E43" s="3">
        <v>1.0669999999999999</v>
      </c>
      <c r="F43" s="3">
        <v>1.0640000000000001</v>
      </c>
    </row>
    <row r="44" spans="1:6" x14ac:dyDescent="0.3">
      <c r="A44">
        <v>41</v>
      </c>
      <c r="B44" s="2" t="s">
        <v>41</v>
      </c>
      <c r="C44" s="3">
        <v>0.998</v>
      </c>
      <c r="D44" s="3">
        <v>1.32</v>
      </c>
      <c r="E44" s="3">
        <v>0.99199999999999999</v>
      </c>
      <c r="F44" s="3">
        <v>0.99199999999999999</v>
      </c>
    </row>
    <row r="45" spans="1:6" x14ac:dyDescent="0.3">
      <c r="A45">
        <v>42</v>
      </c>
      <c r="B45" s="2" t="s">
        <v>42</v>
      </c>
      <c r="C45" s="3">
        <v>0.98399999999999999</v>
      </c>
      <c r="D45" s="3">
        <v>0.94799999999999995</v>
      </c>
      <c r="E45" s="3">
        <v>0.91900000000000004</v>
      </c>
      <c r="F45" s="3">
        <v>0.91800000000000004</v>
      </c>
    </row>
    <row r="46" spans="1:6" x14ac:dyDescent="0.3">
      <c r="A46">
        <v>43</v>
      </c>
      <c r="B46" s="2" t="s">
        <v>43</v>
      </c>
      <c r="C46" s="3">
        <v>0.99399999999999999</v>
      </c>
      <c r="D46" s="3">
        <v>0.317</v>
      </c>
      <c r="E46" s="3">
        <v>1.022</v>
      </c>
      <c r="F46" s="3">
        <v>1.018</v>
      </c>
    </row>
    <row r="47" spans="1:6" x14ac:dyDescent="0.3">
      <c r="A47">
        <v>44</v>
      </c>
      <c r="B47" s="2" t="s">
        <v>44</v>
      </c>
      <c r="C47" s="3">
        <v>0.95899999999999996</v>
      </c>
      <c r="D47" s="3">
        <v>0.60899999999999999</v>
      </c>
      <c r="E47" s="3">
        <v>0.86</v>
      </c>
      <c r="F47" s="3">
        <v>0.86199999999999999</v>
      </c>
    </row>
    <row r="48" spans="1:6" x14ac:dyDescent="0.3">
      <c r="A48">
        <v>45</v>
      </c>
      <c r="B48" s="2" t="s">
        <v>45</v>
      </c>
      <c r="C48" s="3">
        <v>0.98299999999999998</v>
      </c>
      <c r="D48" s="3">
        <v>1.0189999999999999</v>
      </c>
      <c r="E48" s="3">
        <v>0.95099999999999996</v>
      </c>
      <c r="F48" s="3">
        <v>0.95</v>
      </c>
    </row>
    <row r="49" spans="1:6" x14ac:dyDescent="0.3">
      <c r="A49">
        <v>46</v>
      </c>
      <c r="B49" s="2" t="s">
        <v>46</v>
      </c>
      <c r="C49" s="3">
        <v>0.98699999999999999</v>
      </c>
      <c r="D49" s="3">
        <v>1.0189999999999999</v>
      </c>
      <c r="E49" s="3">
        <v>0.95199999999999996</v>
      </c>
      <c r="F49" s="3">
        <v>0.95299999999999996</v>
      </c>
    </row>
    <row r="50" spans="1:6" x14ac:dyDescent="0.3">
      <c r="A50">
        <v>47</v>
      </c>
      <c r="B50" s="2" t="s">
        <v>47</v>
      </c>
      <c r="C50" s="3">
        <v>0.95199999999999996</v>
      </c>
      <c r="D50" s="3">
        <v>0.94</v>
      </c>
      <c r="E50" s="3">
        <v>0.84499999999999997</v>
      </c>
      <c r="F50" s="3">
        <v>0.84599999999999997</v>
      </c>
    </row>
    <row r="51" spans="1:6" x14ac:dyDescent="0.3">
      <c r="A51">
        <v>48</v>
      </c>
      <c r="B51" s="3" t="s">
        <v>48</v>
      </c>
      <c r="C51" s="3">
        <v>0.95599999999999996</v>
      </c>
      <c r="D51" s="3">
        <v>1.2190000000000001</v>
      </c>
      <c r="E51" s="3">
        <v>1</v>
      </c>
      <c r="F51" s="3">
        <v>1</v>
      </c>
    </row>
    <row r="52" spans="1:6" x14ac:dyDescent="0.3">
      <c r="A52">
        <v>49</v>
      </c>
      <c r="B52" s="2" t="s">
        <v>49</v>
      </c>
      <c r="C52" s="3">
        <v>0.96599999999999997</v>
      </c>
      <c r="D52" s="3">
        <v>0.36</v>
      </c>
      <c r="E52" s="3">
        <v>0.90600000000000003</v>
      </c>
      <c r="F52" s="3">
        <v>0.90600000000000003</v>
      </c>
    </row>
    <row r="53" spans="1:6" x14ac:dyDescent="0.3">
      <c r="A53">
        <v>50</v>
      </c>
      <c r="B53" s="2" t="s">
        <v>50</v>
      </c>
      <c r="C53" s="3">
        <v>1.0049999999999999</v>
      </c>
      <c r="D53" s="3">
        <v>0.97599999999999998</v>
      </c>
      <c r="E53" s="3">
        <v>1.0509999999999999</v>
      </c>
      <c r="F53" s="3">
        <v>1.0489999999999999</v>
      </c>
    </row>
    <row r="54" spans="1:6" x14ac:dyDescent="0.3">
      <c r="A54">
        <v>51</v>
      </c>
      <c r="B54" s="2" t="s">
        <v>51</v>
      </c>
      <c r="C54" s="3">
        <v>1</v>
      </c>
      <c r="D54" s="3">
        <v>0.86799999999999999</v>
      </c>
      <c r="E54" s="3">
        <v>1.0549999999999999</v>
      </c>
      <c r="F54" s="3">
        <v>1.056</v>
      </c>
    </row>
    <row r="55" spans="1:6" x14ac:dyDescent="0.3">
      <c r="A55">
        <v>52</v>
      </c>
      <c r="B55" s="2" t="s">
        <v>52</v>
      </c>
      <c r="C55" s="3">
        <v>1.04</v>
      </c>
      <c r="D55" s="3">
        <v>1.0840000000000001</v>
      </c>
      <c r="E55" s="3">
        <v>1.179</v>
      </c>
      <c r="F55" s="3">
        <v>1.179</v>
      </c>
    </row>
    <row r="56" spans="1:6" x14ac:dyDescent="0.3">
      <c r="A56">
        <v>53</v>
      </c>
      <c r="B56" s="2" t="s">
        <v>53</v>
      </c>
      <c r="C56" s="3">
        <v>1.0249999999999999</v>
      </c>
      <c r="D56" s="3">
        <v>1.0840000000000001</v>
      </c>
      <c r="E56" s="3">
        <v>1.1220000000000001</v>
      </c>
      <c r="F56" s="3">
        <v>1.1220000000000001</v>
      </c>
    </row>
    <row r="57" spans="1:6" x14ac:dyDescent="0.3">
      <c r="A57">
        <v>54</v>
      </c>
      <c r="B57" s="2" t="s">
        <v>54</v>
      </c>
      <c r="C57" s="3">
        <v>0.98499999999999999</v>
      </c>
      <c r="D57" s="3">
        <v>1.1539999999999999</v>
      </c>
      <c r="E57" s="3">
        <v>0.91900000000000004</v>
      </c>
      <c r="F57" s="3">
        <v>0.91700000000000004</v>
      </c>
    </row>
    <row r="58" spans="1:6" x14ac:dyDescent="0.3">
      <c r="A58">
        <v>55</v>
      </c>
      <c r="B58" s="2" t="s">
        <v>55</v>
      </c>
      <c r="C58" s="3">
        <v>1.052</v>
      </c>
      <c r="D58" s="3">
        <v>1.7529999999999999</v>
      </c>
      <c r="E58" s="3">
        <v>1.167</v>
      </c>
      <c r="F58" s="3">
        <v>1.165</v>
      </c>
    </row>
    <row r="59" spans="1:6" x14ac:dyDescent="0.3">
      <c r="A59">
        <v>56</v>
      </c>
      <c r="B59" s="2" t="s">
        <v>56</v>
      </c>
      <c r="C59" s="3">
        <v>1.046</v>
      </c>
      <c r="D59" s="3">
        <v>2.2010000000000001</v>
      </c>
      <c r="E59" s="3">
        <v>1.2050000000000001</v>
      </c>
      <c r="F59" s="3">
        <v>1.206</v>
      </c>
    </row>
    <row r="60" spans="1:6" x14ac:dyDescent="0.3">
      <c r="A60">
        <v>57</v>
      </c>
      <c r="B60" s="2" t="s">
        <v>57</v>
      </c>
      <c r="C60" s="3">
        <v>1.01</v>
      </c>
      <c r="D60" s="3">
        <v>1.4750000000000001</v>
      </c>
      <c r="E60" s="3">
        <v>1.07</v>
      </c>
      <c r="F60" s="3">
        <v>1.071</v>
      </c>
    </row>
    <row r="61" spans="1:6" x14ac:dyDescent="0.3">
      <c r="A61">
        <v>58</v>
      </c>
      <c r="B61" s="2" t="s">
        <v>58</v>
      </c>
      <c r="C61" s="3">
        <v>1.052</v>
      </c>
      <c r="D61" s="3">
        <v>2.1669999999999998</v>
      </c>
      <c r="E61" s="3">
        <v>1.1970000000000001</v>
      </c>
      <c r="F61" s="3">
        <v>1.196</v>
      </c>
    </row>
    <row r="62" spans="1:6" x14ac:dyDescent="0.3">
      <c r="A62">
        <v>59</v>
      </c>
      <c r="B62" s="2" t="s">
        <v>59</v>
      </c>
      <c r="C62" s="3">
        <v>0.98599999999999999</v>
      </c>
      <c r="D62" s="3">
        <v>0.75600000000000001</v>
      </c>
      <c r="E62" s="3">
        <v>0.94399999999999995</v>
      </c>
      <c r="F62" s="3">
        <v>0.94299999999999995</v>
      </c>
    </row>
    <row r="63" spans="1:6" x14ac:dyDescent="0.3">
      <c r="A63">
        <v>60</v>
      </c>
      <c r="B63" s="2" t="s">
        <v>60</v>
      </c>
      <c r="C63" s="3">
        <v>0.97799999999999998</v>
      </c>
      <c r="D63" s="3">
        <v>0.76300000000000001</v>
      </c>
      <c r="E63" s="3">
        <v>0.92800000000000005</v>
      </c>
      <c r="F63" s="3">
        <v>0.92800000000000005</v>
      </c>
    </row>
    <row r="64" spans="1:6" x14ac:dyDescent="0.3">
      <c r="A64">
        <v>61</v>
      </c>
      <c r="B64" s="2" t="s">
        <v>61</v>
      </c>
      <c r="C64" s="3">
        <v>0.96499999999999997</v>
      </c>
      <c r="D64" s="3">
        <v>0.55100000000000005</v>
      </c>
      <c r="E64" s="3">
        <v>1</v>
      </c>
      <c r="F64" s="3">
        <v>1</v>
      </c>
    </row>
    <row r="65" spans="1:6" x14ac:dyDescent="0.3">
      <c r="A65">
        <v>62</v>
      </c>
      <c r="B65" s="2" t="s">
        <v>62</v>
      </c>
      <c r="C65" s="3">
        <v>0.98399999999999999</v>
      </c>
      <c r="D65" s="3">
        <v>0.98699999999999999</v>
      </c>
      <c r="E65" s="3">
        <v>0.91700000000000004</v>
      </c>
      <c r="F65" s="3">
        <v>0.91600000000000004</v>
      </c>
    </row>
    <row r="66" spans="1:6" x14ac:dyDescent="0.3">
      <c r="A66">
        <v>63</v>
      </c>
      <c r="B66" s="2" t="s">
        <v>63</v>
      </c>
      <c r="C66" s="3">
        <v>0.96</v>
      </c>
      <c r="D66" s="3">
        <v>0.84</v>
      </c>
      <c r="E66" s="3">
        <v>0.86899999999999999</v>
      </c>
      <c r="F66" s="3">
        <v>0.87</v>
      </c>
    </row>
    <row r="67" spans="1:6" x14ac:dyDescent="0.3">
      <c r="A67">
        <v>64</v>
      </c>
      <c r="B67" s="2" t="s">
        <v>64</v>
      </c>
      <c r="C67" s="3">
        <v>1.0049999999999999</v>
      </c>
      <c r="D67" s="3">
        <v>0.70399999999999996</v>
      </c>
      <c r="E67" s="3">
        <v>1.0509999999999999</v>
      </c>
      <c r="F67" s="3">
        <v>1.0469999999999999</v>
      </c>
    </row>
    <row r="68" spans="1:6" x14ac:dyDescent="0.3">
      <c r="A68">
        <v>65</v>
      </c>
      <c r="B68" s="2" t="s">
        <v>65</v>
      </c>
      <c r="C68" s="3">
        <v>0.98699999999999999</v>
      </c>
      <c r="D68" s="3">
        <v>0.70399999999999996</v>
      </c>
      <c r="E68" s="3">
        <v>0.96799999999999997</v>
      </c>
      <c r="F68" s="3">
        <v>0.96499999999999997</v>
      </c>
    </row>
    <row r="69" spans="1:6" x14ac:dyDescent="0.3">
      <c r="A69">
        <v>66</v>
      </c>
      <c r="B69" s="2" t="s">
        <v>66</v>
      </c>
      <c r="C69" s="3">
        <v>1.0209999999999999</v>
      </c>
      <c r="D69" s="3">
        <v>1.2569999999999999</v>
      </c>
      <c r="E69" s="3">
        <v>1.085</v>
      </c>
      <c r="F69" s="3">
        <v>1.0840000000000001</v>
      </c>
    </row>
    <row r="70" spans="1:6" x14ac:dyDescent="0.3">
      <c r="A70">
        <v>67</v>
      </c>
      <c r="B70" s="2" t="s">
        <v>67</v>
      </c>
      <c r="C70" s="3">
        <v>0.99099999999999999</v>
      </c>
      <c r="D70" s="3">
        <v>0.98099999999999998</v>
      </c>
      <c r="E70" s="3">
        <v>0.92700000000000005</v>
      </c>
      <c r="F70" s="3">
        <v>0.92700000000000005</v>
      </c>
    </row>
    <row r="71" spans="1:6" x14ac:dyDescent="0.3">
      <c r="A71">
        <v>68</v>
      </c>
      <c r="B71" s="2" t="s">
        <v>68</v>
      </c>
      <c r="C71" s="3">
        <v>0.91300000000000003</v>
      </c>
      <c r="D71" s="3">
        <v>0.29099999999999998</v>
      </c>
      <c r="E71" s="3">
        <v>0.7</v>
      </c>
      <c r="F71" s="3">
        <v>0.70399999999999996</v>
      </c>
    </row>
    <row r="72" spans="1:6" x14ac:dyDescent="0.3">
      <c r="A72">
        <v>69</v>
      </c>
      <c r="B72" s="2" t="s">
        <v>69</v>
      </c>
      <c r="C72" s="3">
        <v>1.022</v>
      </c>
      <c r="D72" s="3">
        <v>0.755</v>
      </c>
      <c r="E72" s="3">
        <v>1.054</v>
      </c>
      <c r="F72" s="3">
        <v>1.0509999999999999</v>
      </c>
    </row>
    <row r="73" spans="1:6" x14ac:dyDescent="0.3">
      <c r="A73">
        <v>70</v>
      </c>
      <c r="B73" s="2" t="s">
        <v>70</v>
      </c>
      <c r="C73" s="3">
        <v>0.97599999999999998</v>
      </c>
      <c r="D73" s="3">
        <v>0.71099999999999997</v>
      </c>
      <c r="E73" s="3">
        <v>0.91</v>
      </c>
      <c r="F73" s="3">
        <v>0.91</v>
      </c>
    </row>
    <row r="74" spans="1:6" x14ac:dyDescent="0.3">
      <c r="A74">
        <v>71</v>
      </c>
      <c r="B74" s="2" t="s">
        <v>71</v>
      </c>
      <c r="C74" s="3">
        <v>0.95399999999999996</v>
      </c>
      <c r="D74" s="3">
        <v>0.39800000000000002</v>
      </c>
      <c r="E74" s="3">
        <v>1</v>
      </c>
      <c r="F74" s="3">
        <v>1</v>
      </c>
    </row>
    <row r="75" spans="1:6" x14ac:dyDescent="0.3">
      <c r="A75">
        <v>72</v>
      </c>
      <c r="B75" s="2" t="s">
        <v>72</v>
      </c>
      <c r="C75" s="3">
        <v>0.97</v>
      </c>
      <c r="D75" s="3">
        <v>0.52100000000000002</v>
      </c>
      <c r="E75" s="3">
        <v>0.89500000000000002</v>
      </c>
      <c r="F75" s="3">
        <v>0.89600000000000002</v>
      </c>
    </row>
    <row r="76" spans="1:6" x14ac:dyDescent="0.3">
      <c r="A76">
        <v>73</v>
      </c>
      <c r="B76" s="2" t="s">
        <v>73</v>
      </c>
      <c r="C76" s="3">
        <v>0.998</v>
      </c>
      <c r="D76" s="3">
        <v>0.76100000000000001</v>
      </c>
      <c r="E76" s="3">
        <v>1.016</v>
      </c>
      <c r="F76" s="3">
        <v>1.0169999999999999</v>
      </c>
    </row>
    <row r="77" spans="1:6" x14ac:dyDescent="0.3">
      <c r="A77">
        <v>74</v>
      </c>
      <c r="B77" s="2" t="s">
        <v>74</v>
      </c>
      <c r="C77" s="3">
        <v>0.98699999999999999</v>
      </c>
      <c r="D77" s="3">
        <v>0.94899999999999995</v>
      </c>
      <c r="E77" s="3">
        <v>0.89800000000000002</v>
      </c>
      <c r="F77" s="3">
        <v>0.9</v>
      </c>
    </row>
    <row r="78" spans="1:6" x14ac:dyDescent="0.3">
      <c r="A78">
        <v>75</v>
      </c>
      <c r="B78" s="2" t="s">
        <v>75</v>
      </c>
      <c r="C78" s="3">
        <v>1.0189999999999999</v>
      </c>
      <c r="D78" s="3">
        <v>0.94899999999999995</v>
      </c>
      <c r="E78" s="3">
        <v>0.99</v>
      </c>
      <c r="F78" s="3">
        <v>0.98799999999999999</v>
      </c>
    </row>
    <row r="79" spans="1:6" x14ac:dyDescent="0.3">
      <c r="A79">
        <v>76</v>
      </c>
      <c r="B79" s="2" t="s">
        <v>76</v>
      </c>
      <c r="C79" s="3">
        <v>1.018</v>
      </c>
      <c r="D79" s="3">
        <v>0.76700000000000002</v>
      </c>
      <c r="E79" s="3">
        <v>1.008</v>
      </c>
      <c r="F79" s="3">
        <v>1.0069999999999999</v>
      </c>
    </row>
    <row r="80" spans="1:6" x14ac:dyDescent="0.3">
      <c r="A80">
        <v>77</v>
      </c>
      <c r="B80" s="2" t="s">
        <v>77</v>
      </c>
      <c r="C80" s="3">
        <v>1.0049999999999999</v>
      </c>
      <c r="D80" s="3">
        <v>0.76700000000000002</v>
      </c>
      <c r="E80" s="3">
        <v>0.99299999999999999</v>
      </c>
      <c r="F80" s="3">
        <v>0.99299999999999999</v>
      </c>
    </row>
    <row r="81" spans="1:6" x14ac:dyDescent="0.3">
      <c r="A81">
        <v>78</v>
      </c>
      <c r="B81" s="2" t="s">
        <v>78</v>
      </c>
      <c r="C81" s="3">
        <v>1.0189999999999999</v>
      </c>
      <c r="D81" s="3">
        <v>0.94899999999999995</v>
      </c>
      <c r="E81" s="3">
        <v>1.012</v>
      </c>
      <c r="F81" s="3">
        <v>1.0109999999999999</v>
      </c>
    </row>
    <row r="82" spans="1:6" x14ac:dyDescent="0.3">
      <c r="A82">
        <v>79</v>
      </c>
      <c r="B82" s="2" t="s">
        <v>79</v>
      </c>
      <c r="C82" s="3">
        <v>1.0189999999999999</v>
      </c>
      <c r="D82" s="3">
        <v>0.94899999999999995</v>
      </c>
      <c r="E82" s="3">
        <v>1.0049999999999999</v>
      </c>
      <c r="F82" s="3">
        <v>1.004</v>
      </c>
    </row>
    <row r="83" spans="1:6" x14ac:dyDescent="0.3">
      <c r="A83">
        <v>80</v>
      </c>
      <c r="B83" s="2" t="s">
        <v>80</v>
      </c>
      <c r="C83" s="3">
        <v>0.99</v>
      </c>
      <c r="D83" s="3">
        <v>0.81699999999999995</v>
      </c>
      <c r="E83" s="3">
        <v>0.91700000000000004</v>
      </c>
      <c r="F83" s="3">
        <v>0.91800000000000004</v>
      </c>
    </row>
    <row r="84" spans="1:6" x14ac:dyDescent="0.3">
      <c r="A84">
        <v>81</v>
      </c>
      <c r="B84" s="2" t="s">
        <v>81</v>
      </c>
      <c r="C84" s="3">
        <v>0.96699999999999997</v>
      </c>
      <c r="D84" s="3">
        <v>1.1619999999999999</v>
      </c>
      <c r="E84" s="3">
        <v>0.91900000000000004</v>
      </c>
      <c r="F84" s="3">
        <v>0.92</v>
      </c>
    </row>
    <row r="85" spans="1:6" x14ac:dyDescent="0.3">
      <c r="A85">
        <v>82</v>
      </c>
      <c r="B85" s="2" t="s">
        <v>82</v>
      </c>
      <c r="C85" s="3">
        <v>0.98099999999999998</v>
      </c>
      <c r="D85" s="3">
        <v>0.67800000000000005</v>
      </c>
      <c r="E85" s="3">
        <v>1.002</v>
      </c>
      <c r="F85" s="3">
        <v>1.002</v>
      </c>
    </row>
    <row r="86" spans="1:6" x14ac:dyDescent="0.3">
      <c r="A86">
        <v>83</v>
      </c>
      <c r="B86" s="2" t="s">
        <v>83</v>
      </c>
      <c r="C86" s="3">
        <v>0.99099999999999999</v>
      </c>
      <c r="D86" s="3">
        <v>0.81899999999999995</v>
      </c>
      <c r="E86" s="3">
        <v>0.98</v>
      </c>
      <c r="F86" s="3">
        <v>0.98099999999999998</v>
      </c>
    </row>
    <row r="87" spans="1:6" x14ac:dyDescent="0.3">
      <c r="A87">
        <v>84</v>
      </c>
      <c r="B87" s="2" t="s">
        <v>84</v>
      </c>
      <c r="C87" s="3">
        <v>0.998</v>
      </c>
      <c r="D87" s="3">
        <v>0.99</v>
      </c>
      <c r="E87" s="3">
        <v>1.0029999999999999</v>
      </c>
      <c r="F87" s="3">
        <v>1.0029999999999999</v>
      </c>
    </row>
    <row r="88" spans="1:6" x14ac:dyDescent="0.3">
      <c r="A88">
        <v>85</v>
      </c>
      <c r="B88" s="2" t="s">
        <v>85</v>
      </c>
      <c r="C88" s="3">
        <v>1.0249999999999999</v>
      </c>
      <c r="D88" s="3">
        <v>0.49199999999999999</v>
      </c>
      <c r="E88" s="3">
        <v>1.155</v>
      </c>
      <c r="F88" s="3">
        <v>1.1519999999999999</v>
      </c>
    </row>
    <row r="89" spans="1:6" x14ac:dyDescent="0.3">
      <c r="A89">
        <v>86</v>
      </c>
      <c r="B89" s="2" t="s">
        <v>86</v>
      </c>
      <c r="C89" s="3">
        <v>0.996</v>
      </c>
      <c r="D89" s="3">
        <v>0.47199999999999998</v>
      </c>
      <c r="E89" s="3">
        <v>1.016</v>
      </c>
      <c r="F89" s="3">
        <v>1.0129999999999999</v>
      </c>
    </row>
    <row r="90" spans="1:6" x14ac:dyDescent="0.3">
      <c r="A90">
        <v>87</v>
      </c>
      <c r="B90" s="2" t="s">
        <v>87</v>
      </c>
      <c r="C90" s="3">
        <v>0.96099999999999997</v>
      </c>
      <c r="D90" s="3">
        <v>1.274</v>
      </c>
      <c r="E90" s="3">
        <v>0.83299999999999996</v>
      </c>
      <c r="F90" s="3">
        <v>0.83399999999999996</v>
      </c>
    </row>
    <row r="91" spans="1:6" x14ac:dyDescent="0.3">
      <c r="A91">
        <v>88</v>
      </c>
      <c r="B91" s="2" t="s">
        <v>88</v>
      </c>
      <c r="C91" s="3">
        <v>0.98399999999999999</v>
      </c>
      <c r="D91" s="3">
        <v>0.56299999999999994</v>
      </c>
      <c r="E91" s="3">
        <v>0.95499999999999996</v>
      </c>
      <c r="F91" s="3">
        <v>0.95299999999999996</v>
      </c>
    </row>
    <row r="92" spans="1:6" x14ac:dyDescent="0.3">
      <c r="A92">
        <v>89</v>
      </c>
      <c r="B92" s="2" t="s">
        <v>89</v>
      </c>
      <c r="C92" s="3">
        <v>0.98499999999999999</v>
      </c>
      <c r="D92" s="3">
        <v>1.212</v>
      </c>
      <c r="E92" s="3">
        <v>1</v>
      </c>
      <c r="F92" s="3">
        <v>1</v>
      </c>
    </row>
    <row r="93" spans="1:6" s="14" customFormat="1" ht="13.2" x14ac:dyDescent="0.25"/>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workbookViewId="0"/>
  </sheetViews>
  <sheetFormatPr defaultRowHeight="14.4" x14ac:dyDescent="0.3"/>
  <cols>
    <col min="1" max="1" width="21.109375" customWidth="1"/>
    <col min="2" max="2" width="45.88671875" customWidth="1"/>
  </cols>
  <sheetData>
    <row r="1" spans="1:2" ht="18.75" x14ac:dyDescent="0.3">
      <c r="A1" s="5" t="s">
        <v>118</v>
      </c>
    </row>
    <row r="5" spans="1:2" ht="15" x14ac:dyDescent="0.25">
      <c r="A5" s="15" t="s">
        <v>124</v>
      </c>
    </row>
    <row r="6" spans="1:2" ht="15.75" thickBot="1" x14ac:dyDescent="0.3"/>
    <row r="7" spans="1:2" ht="15.75" thickBot="1" x14ac:dyDescent="0.3">
      <c r="A7" s="16" t="s">
        <v>119</v>
      </c>
      <c r="B7" s="17" t="s">
        <v>120</v>
      </c>
    </row>
    <row r="8" spans="1:2" ht="15.75" thickBot="1" x14ac:dyDescent="0.3">
      <c r="A8" s="18" t="s">
        <v>121</v>
      </c>
      <c r="B8" s="19">
        <v>0.99777318820000005</v>
      </c>
    </row>
    <row r="9" spans="1:2" ht="15.75" thickBot="1" x14ac:dyDescent="0.3">
      <c r="A9" s="18" t="s">
        <v>122</v>
      </c>
      <c r="B9" s="20">
        <v>1.0043153671</v>
      </c>
    </row>
    <row r="10" spans="1:2" ht="15.75" thickBot="1" x14ac:dyDescent="0.3">
      <c r="A10" s="18" t="s">
        <v>123</v>
      </c>
      <c r="B10" s="19">
        <v>0.99593994919999995</v>
      </c>
    </row>
    <row r="14" spans="1:2" ht="15" x14ac:dyDescent="0.25">
      <c r="A14" s="15" t="s">
        <v>125</v>
      </c>
    </row>
    <row r="15" spans="1:2" ht="15" thickBot="1" x14ac:dyDescent="0.35"/>
    <row r="16" spans="1:2" ht="15" thickBot="1" x14ac:dyDescent="0.35">
      <c r="A16" s="16" t="s">
        <v>119</v>
      </c>
      <c r="B16" s="17" t="s">
        <v>120</v>
      </c>
    </row>
    <row r="17" spans="1:2" ht="15" thickBot="1" x14ac:dyDescent="0.35">
      <c r="A17" s="18" t="s">
        <v>121</v>
      </c>
      <c r="B17" s="19">
        <v>0.99777318820000005</v>
      </c>
    </row>
    <row r="18" spans="1:2" ht="15" thickBot="1" x14ac:dyDescent="0.35">
      <c r="A18" s="18" t="s">
        <v>122</v>
      </c>
      <c r="B18" s="20">
        <v>1.0043171505999999</v>
      </c>
    </row>
    <row r="19" spans="1:2" ht="15" thickBot="1" x14ac:dyDescent="0.35">
      <c r="A19" s="18" t="s">
        <v>123</v>
      </c>
      <c r="B19" s="19">
        <v>0.99593994919999995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Impact Revised PE GPCI Weights</vt:lpstr>
      <vt:lpstr>RVUs</vt:lpstr>
      <vt:lpstr>GPCIs</vt:lpstr>
      <vt:lpstr>Contractor BNs</vt:lpstr>
    </vt:vector>
  </TitlesOfParts>
  <Company>CMS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CRAIG Dobyski</dc:creator>
  <cp:lastModifiedBy>CRAIG Dobyski</cp:lastModifiedBy>
  <dcterms:created xsi:type="dcterms:W3CDTF">2013-09-04T22:05:51Z</dcterms:created>
  <dcterms:modified xsi:type="dcterms:W3CDTF">2013-11-22T14:59:52Z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_AdHocReviewCycleID">
    <vt:i4>694369556</vt:i4>
  </property>
  <property fmtid="{D5CDD505-2E9C-101B-9397-08002B2CF9AE}" pid="4" name="_EmailSubject">
    <vt:lpwstr>All GPCI Files for Website</vt:lpwstr>
  </property>
  <property fmtid="{D5CDD505-2E9C-101B-9397-08002B2CF9AE}" pid="5" name="_AuthorEmail">
    <vt:lpwstr>Craig.Dobyski@cms.hhs.gov</vt:lpwstr>
  </property>
  <property fmtid="{D5CDD505-2E9C-101B-9397-08002B2CF9AE}" pid="6" name="_AuthorEmailDisplayName">
    <vt:lpwstr>Dobyski, Craig T. (CMS/CM)</vt:lpwstr>
  </property>
</Properties>
</file>