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drawings/drawing2.xml" ContentType="application/vnd.openxmlformats-officedocument.drawing+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showInkAnnotation="0" codeName="ThisWorkbook" defaultThemeVersion="124226"/>
  <mc:AlternateContent xmlns:mc="http://schemas.openxmlformats.org/markup-compatibility/2006">
    <mc:Choice Requires="x15">
      <x15ac:absPath xmlns:x15ac="http://schemas.microsoft.com/office/spreadsheetml/2010/11/ac" url="C:\Users\s1x9\Desktop\FCHCO\MMCOGuidance&amp;CommunicationsReleases\Web Postings&amp;508\2024 MMCO Website &amp; 508\2024 MMCO Website\CS-Week of 11182024\RICPgRevamp\"/>
    </mc:Choice>
  </mc:AlternateContent>
  <xr:revisionPtr revIDLastSave="0" documentId="8_{5C385924-36E5-4EBA-A5F8-DCCE18381D7D}" xr6:coauthVersionLast="47" xr6:coauthVersionMax="47" xr10:uidLastSave="{00000000-0000-0000-0000-000000000000}"/>
  <workbookProtection workbookAlgorithmName="SHA-512" workbookHashValue="gnTVwHuRMolDwbl0ghjNYASKZt2xc0hvju3tikgC4xbaLhhP0zAZfkPg5g0/Hb7PDf+rv6+pCpu7wZt72FUYWw==" workbookSaltValue="vJWNVe7m5MXs3X+1ujXHZA==" workbookSpinCount="100000" lockStructure="1"/>
  <bookViews>
    <workbookView xWindow="-110" yWindow="-110" windowWidth="19420" windowHeight="10420" tabRatio="920" xr2:uid="{00000000-000D-0000-FFFF-FFFF00000000}"/>
  </bookViews>
  <sheets>
    <sheet name="READ FIRST_ Instructions" sheetId="14" r:id="rId1"/>
    <sheet name="1.Understanding Your Population" sheetId="9" r:id="rId2"/>
    <sheet name="2.Assessing Your Infrastructure" sheetId="1" r:id="rId3"/>
    <sheet name="Culture to Support Integration1" sheetId="15" state="hidden" r:id="rId4"/>
    <sheet name="2.5.Culture to Support Integr." sheetId="16" r:id="rId5"/>
    <sheet name="3.Screening &amp; ID of Population" sheetId="2" r:id="rId6"/>
    <sheet name="4.Assessing Optimal Integration" sheetId="3" r:id="rId7"/>
    <sheet name="Menus" sheetId="4" state="hidden" r:id="rId8"/>
    <sheet name="Sheet3" sheetId="12" state="hidden" r:id="rId9"/>
    <sheet name="Sheet1" sheetId="6" state="hidden" r:id="rId10"/>
    <sheet name="5. Financing Integration (2)" sheetId="17" state="hidden" r:id="rId11"/>
    <sheet name="5. Financing Integration" sheetId="18" r:id="rId12"/>
    <sheet name="Response Summary" sheetId="19" r:id="rId13"/>
  </sheets>
  <definedNames>
    <definedName name="Agreement_Scale">Menus!$D$1:$D$5</definedName>
    <definedName name="Assessing_ProcessCount">"SUM(COUNTIF('2.Assessing Your Infrastructure'!B6:B14,""Yes""))+COUNTIF('2.Assessing Your Infrastructure'!B24:B56,""Yes"")"</definedName>
    <definedName name="EmptyList">Menus!$C$1</definedName>
    <definedName name="HighLowMenu">Menus!$B$1:$B$2</definedName>
    <definedName name="_xlnm.Print_Titles" localSheetId="2">'2.Assessing Your Infrastructure'!$1:$2</definedName>
    <definedName name="Reliable">Sheet3!$A:$A</definedName>
    <definedName name="YesNoMenu">Menus!$A$1:$A$2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19" l="1"/>
  <c r="B27" i="19"/>
  <c r="B8" i="19"/>
  <c r="B104" i="19"/>
  <c r="B103" i="19"/>
  <c r="B102" i="19"/>
  <c r="B97" i="19"/>
  <c r="B96" i="19"/>
  <c r="B95" i="19"/>
  <c r="B90" i="19"/>
  <c r="B89" i="19"/>
  <c r="B88" i="19"/>
  <c r="B80" i="19"/>
  <c r="B79" i="19"/>
  <c r="B78" i="19"/>
  <c r="B47" i="19"/>
  <c r="B46" i="19"/>
  <c r="B45" i="19"/>
  <c r="B39" i="19"/>
  <c r="B38" i="19"/>
  <c r="B37" i="19"/>
  <c r="B31" i="19"/>
  <c r="B30" i="19"/>
  <c r="B23" i="19"/>
  <c r="B22" i="19"/>
  <c r="B21" i="19"/>
  <c r="B14" i="19"/>
  <c r="B13" i="19"/>
  <c r="B12" i="19"/>
  <c r="B29" i="19"/>
  <c r="B93" i="19"/>
  <c r="B86" i="19"/>
  <c r="B107" i="19" l="1"/>
  <c r="B100" i="19"/>
  <c r="B76" i="19"/>
  <c r="B75" i="19"/>
  <c r="B52" i="19"/>
  <c r="B53" i="19"/>
  <c r="B54" i="19"/>
  <c r="B55" i="19"/>
  <c r="B51" i="19"/>
  <c r="B43" i="19" l="1"/>
  <c r="B19" i="19"/>
  <c r="B10" i="19"/>
</calcChain>
</file>

<file path=xl/sharedStrings.xml><?xml version="1.0" encoding="utf-8"?>
<sst xmlns="http://schemas.openxmlformats.org/spreadsheetml/2006/main" count="434" uniqueCount="325">
  <si>
    <t>GUIDANCE FOR COMPLETING THIS EVALUATION</t>
  </si>
  <si>
    <r>
      <t xml:space="preserve">Please refer to the </t>
    </r>
    <r>
      <rPr>
        <b/>
        <sz val="11"/>
        <color rgb="FFFF0000"/>
        <rFont val="Calibri"/>
        <family val="2"/>
        <scheme val="minor"/>
      </rPr>
      <t>BHICA User Guide</t>
    </r>
    <r>
      <rPr>
        <sz val="11"/>
        <color theme="1"/>
        <rFont val="Calibri"/>
        <family val="2"/>
        <scheme val="minor"/>
      </rPr>
      <t xml:space="preserve"> for detailed instructions for completing the questions in each tab across the bottom of your screen.</t>
    </r>
  </si>
  <si>
    <t>Table 1  Self-Assessment: Understanding Your Population</t>
  </si>
  <si>
    <r>
      <t>Instructions:</t>
    </r>
    <r>
      <rPr>
        <sz val="11"/>
        <color theme="1"/>
        <rFont val="Calibri"/>
        <family val="2"/>
        <scheme val="minor"/>
      </rPr>
      <t xml:space="preserve"> This section asks for open-ended responses and is intended to spark conversation and organizational reflection. Organizations may not be able to answer all questions, but the more comprehensive your understanding of your organization’s target population, the better informed you will be on selecting an integration approach. For some organizations, these questions will identify opportunities to collect additional information on the population. </t>
    </r>
    <r>
      <rPr>
        <b/>
        <sz val="11"/>
        <color theme="1"/>
        <rFont val="Calibri"/>
        <family val="2"/>
        <scheme val="minor"/>
      </rPr>
      <t>This section is not “scored.”</t>
    </r>
  </si>
  <si>
    <t>Notes</t>
  </si>
  <si>
    <r>
      <t>1.2 Total number of visits</t>
    </r>
    <r>
      <rPr>
        <sz val="8"/>
        <color theme="1"/>
        <rFont val="Calibri"/>
        <family val="2"/>
        <scheme val="minor"/>
      </rPr>
      <t> </t>
    </r>
    <r>
      <rPr>
        <sz val="11"/>
        <color rgb="FF000000"/>
        <rFont val="Calibri"/>
        <family val="2"/>
        <scheme val="minor"/>
      </rPr>
      <t>in past 12 months:</t>
    </r>
  </si>
  <si>
    <t>1.3 Average proximity of individuals to your organization:</t>
  </si>
  <si>
    <t xml:space="preserve">1.4 Most prevalent (top five) mental health diagnoses: </t>
  </si>
  <si>
    <t>1.5 Most prevalent (top five) substance use disorder diagnoses (for the purpose of this data collection, please include tobacco and alcohol):</t>
  </si>
  <si>
    <t>1.7 Percentage of your population with multiple chronic conditions (e.g., diabetes, kidney disease, coronary heart disease, etc.):</t>
  </si>
  <si>
    <t>1.8 Percentage of your population with long-term (&gt;6 months) treatment with antidepressants, mood stabilizers, or antipsychotic drugs:</t>
  </si>
  <si>
    <t>1.9 Percentage of your population receiving long-term (&gt;6 months) sedative-hypnotic drugs such as benzodiazepine or sleeping pills such as zolpidem:</t>
  </si>
  <si>
    <t>1.10 Percentage of your population receiving long-term (&gt;6 months) opioid management for chronic pain:</t>
  </si>
  <si>
    <t>1.11 Percentage of your population receiving long-term substance use disorder treatment medications:</t>
  </si>
  <si>
    <t>1.12 Percentage of your population with stable, affordable, permanent housing:</t>
  </si>
  <si>
    <t>1.13 Percentage of your population currently working (separately report full-time and part-time percentages):</t>
  </si>
  <si>
    <t>Full-time</t>
  </si>
  <si>
    <t>Part-time</t>
  </si>
  <si>
    <r>
      <t xml:space="preserve">1.15 Percentage of your population that reports </t>
    </r>
    <r>
      <rPr>
        <b/>
        <sz val="11"/>
        <color rgb="FF000000"/>
        <rFont val="Calibri"/>
        <family val="2"/>
        <scheme val="minor"/>
      </rPr>
      <t>not</t>
    </r>
    <r>
      <rPr>
        <sz val="11"/>
        <color rgb="FF000000"/>
        <rFont val="Calibri"/>
        <family val="2"/>
        <scheme val="minor"/>
      </rPr>
      <t xml:space="preserve"> having a connection to a PCP. </t>
    </r>
    <r>
      <rPr>
        <i/>
        <sz val="11"/>
        <color rgb="FF000000"/>
        <rFont val="Calibri"/>
        <family val="2"/>
        <scheme val="minor"/>
      </rPr>
      <t>Providers can obtain this information directly by asking upon intake if individuals feel they have a “meaningful connection” to a PCP—or by asking individuals to rank on a scale of 1-5 the quality of their relationship with their PCP. Such subjective measures provide insight into an individual’s likelihood to seek primary care services in the community. Providers can also obtain quantitative data by asking individuals for the number of return visits to the same PCP.</t>
    </r>
  </si>
  <si>
    <t>Total number of ED visits:</t>
  </si>
  <si>
    <t>Table 1  Self-Assessment: Your Infrastructure</t>
  </si>
  <si>
    <t>Process</t>
  </si>
  <si>
    <t>Reliability</t>
  </si>
  <si>
    <t>If you have a formal protocol for the item, use the dropdown to indicate the frequency with which it is implemented.</t>
  </si>
  <si>
    <t xml:space="preserve">This is the place for open text response: Reflect on the potential impact of developing or improving a reliable process, whether or not it will require outside resources and any other process related notes. </t>
  </si>
  <si>
    <t>2. Assessing Your Infrastructure</t>
  </si>
  <si>
    <t>2.1. Capacity to Collect Data, Exchange Information, and Monitor Population Health</t>
  </si>
  <si>
    <r>
      <t xml:space="preserve">2.1.2 Does your organization routinely aggregate individual-level data? </t>
    </r>
    <r>
      <rPr>
        <i/>
        <sz val="11"/>
        <color theme="1"/>
        <rFont val="Calibri"/>
        <family val="2"/>
        <scheme val="minor"/>
      </rPr>
      <t>For example, does it compile individual-level data to assess how well it is meeting treatment and recovery goals for all individuals seen in your organization.</t>
    </r>
  </si>
  <si>
    <t>2.1.4 Does your organization record the date of an individual’s last primary care visit?</t>
  </si>
  <si>
    <t>2.1.5 Does your organization record progress notes or information on the nature of an individual’s last primary care visit?</t>
  </si>
  <si>
    <t>2.1.6 Does your organization record the name of an individual’s home and community-based supports?</t>
  </si>
  <si>
    <t>2.1.7 Does your organization record the number of times an individual has been hospitalized in the past year for both psychiatric and medical reasons?</t>
  </si>
  <si>
    <r>
      <t xml:space="preserve">2.1.9 Does your organization securely exchange information with other organizations that provide health care services to a mutual individual? </t>
    </r>
    <r>
      <rPr>
        <i/>
        <sz val="11"/>
        <color theme="1"/>
        <rFont val="Calibri"/>
        <family val="2"/>
        <scheme val="minor"/>
      </rPr>
      <t xml:space="preserve">For example, through secure messaging or faxing. </t>
    </r>
  </si>
  <si>
    <t xml:space="preserve">2.1.11 Does your organization’s EHR meet meaningful use criteria under the Medicare Promoting Interoperability Program? </t>
  </si>
  <si>
    <t>2.1.12 Can your organization track chronic conditions in the EHR?</t>
  </si>
  <si>
    <t>2.1.13 Can your organization’s EHR interface with external systems?</t>
  </si>
  <si>
    <r>
      <t xml:space="preserve">2.1.14 Does your organization generate clinical care and recovery-oriented service reports for each individual? </t>
    </r>
    <r>
      <rPr>
        <i/>
        <sz val="11"/>
        <color theme="1"/>
        <rFont val="Calibri"/>
        <family val="2"/>
        <scheme val="minor"/>
      </rPr>
      <t>These reports would contain clinical information (e.g., symptoms, diagnoses, and treatment), not service utilization data, and would be available for each individual to keep for their personal records.</t>
    </r>
  </si>
  <si>
    <t>2.1.15 Does your organization participate in your state’s Health Information Exchange?</t>
  </si>
  <si>
    <t xml:space="preserve">2.1.16 Does your organization participate in a secure, shared electronic messaging service? </t>
  </si>
  <si>
    <t>2.2. Progress and Outcome Tracking Capability</t>
  </si>
  <si>
    <t xml:space="preserve">2.2.1 Does your organization track medication use? </t>
  </si>
  <si>
    <t>2.2.2 Does your organization track medication adjustments or changes?</t>
  </si>
  <si>
    <t>2.2.3 Does your organization track medication fills?</t>
  </si>
  <si>
    <r>
      <t xml:space="preserve">2.2.4 Does your organization track lab work? </t>
    </r>
    <r>
      <rPr>
        <i/>
        <sz val="11"/>
        <color theme="1"/>
        <rFont val="Calibri"/>
        <family val="2"/>
        <scheme val="minor"/>
      </rPr>
      <t>This includes tracking the results of lab work.</t>
    </r>
  </si>
  <si>
    <t>2.2.5 Does your organization track communication of results to and follow-up with individuals?</t>
  </si>
  <si>
    <r>
      <t xml:space="preserve">2.2.6 Does your organization track an individual’s changes in health outcomes? </t>
    </r>
    <r>
      <rPr>
        <i/>
        <sz val="11"/>
        <color theme="1"/>
        <rFont val="Calibri"/>
        <family val="2"/>
        <scheme val="minor"/>
      </rPr>
      <t>For example, changes in blood pressure, cholesterol, body mass index (BMI), or blood sugar.</t>
    </r>
  </si>
  <si>
    <r>
      <t xml:space="preserve">2.2.8 Does your organization track measures of self-reported health outcomes for an individual seen within your organization? </t>
    </r>
    <r>
      <rPr>
        <i/>
        <sz val="11"/>
        <color theme="1"/>
        <rFont val="Calibri"/>
        <family val="2"/>
        <scheme val="minor"/>
      </rPr>
      <t>For example, “How’s Your Health” questions.</t>
    </r>
  </si>
  <si>
    <t>2.2.11 Does your organization use the data it collects to assess performance with care delivery?</t>
  </si>
  <si>
    <t>2.2.12 Does your organization use individual-level data it collects to determine what improvements or adjustments to make in clinical care or organizational processes?</t>
  </si>
  <si>
    <t>2.2.14 Does your organization track provider satisfaction measures?</t>
  </si>
  <si>
    <r>
      <t xml:space="preserve">2.2.15 Does your organization provide trauma-informed care as an approach for behavioral health treatment? </t>
    </r>
    <r>
      <rPr>
        <i/>
        <sz val="11"/>
        <color theme="1"/>
        <rFont val="Calibri"/>
        <family val="2"/>
        <scheme val="minor"/>
      </rPr>
      <t>For example, reframing questions to find a solution within the context of the individual’s history of trauma and avoiding retraumatizing interactions and events.</t>
    </r>
  </si>
  <si>
    <t>2.3.1 Do providers (e.g., behavioral health clinicians, PCPs) engage with an individual or family about setting treatment goals?</t>
  </si>
  <si>
    <t>2.3.2 Do providers (e.g., behavioral health clinicians, PCPs) communicate with an individual or family about progress towards treatment and recovery support goals?</t>
  </si>
  <si>
    <t>2.3.3 Do providers (e.g., behavioral health clinicians, PCPs) communicate with an individual or family about medication compliance, Activities of Daily Living, and functional changes?</t>
  </si>
  <si>
    <t>2.3.4 Do providers (e.g., behavioral health clinicians, PCPs) communicate with an individual or family about diagnoses, level of disability, and level of functioning?</t>
  </si>
  <si>
    <t>2.3.5 Do providers (e.g., behavioral health clinicians, PCPs) include the individual or family in developing the treatment and recovery support plan?</t>
  </si>
  <si>
    <t>2.3.6 Do providers (e.g., behavioral health clinicians, PCPs) communicate with an individual or family about key changes to their diagnoses or treatment and recovery support plans?</t>
  </si>
  <si>
    <t>2.3.7 Do providers (e.g., behavioral health clinicians, PCPs) communicate with an individual or family about missed appointments?</t>
  </si>
  <si>
    <r>
      <t xml:space="preserve">2.3.10 Is information about an individual’s condition available in multiple formats and provided to the individual in a way that they can understand? </t>
    </r>
    <r>
      <rPr>
        <i/>
        <sz val="11"/>
        <color theme="1"/>
        <rFont val="Calibri"/>
        <family val="2"/>
        <scheme val="minor"/>
      </rPr>
      <t>For example, multiple formats might include verbal and written communications, and ensuring that individuals can understand might include using different languages and appropriate reading levels.</t>
    </r>
  </si>
  <si>
    <t>2.3.12 Does your organization inform individuals of their rights regarding the sharing of information?</t>
  </si>
  <si>
    <t>2.4. Capacity to Provide Clients with Community Wellness Resources</t>
  </si>
  <si>
    <r>
      <t xml:space="preserve">2.4.1 Does your organization provide individuals with materials to encourage them to ask providers about physical health problems? </t>
    </r>
    <r>
      <rPr>
        <i/>
        <sz val="11"/>
        <color theme="1"/>
        <rFont val="Calibri"/>
        <family val="2"/>
        <scheme val="minor"/>
      </rPr>
      <t>For example, posting signs on exam room walls or making brochures available in waiting rooms or exam rooms.</t>
    </r>
  </si>
  <si>
    <r>
      <t xml:space="preserve">2.4.2 Do providers engage individuals in identifying life goals? </t>
    </r>
    <r>
      <rPr>
        <i/>
        <sz val="11"/>
        <color theme="1"/>
        <rFont val="Calibri"/>
        <family val="2"/>
        <scheme val="minor"/>
      </rPr>
      <t>There is no need to distinguish between physical, behavioral, spiritual, personal, or professional goals.</t>
    </r>
  </si>
  <si>
    <r>
      <t xml:space="preserve">2.4.4 Does your organization offer wellness programs? </t>
    </r>
    <r>
      <rPr>
        <i/>
        <sz val="11"/>
        <color theme="1"/>
        <rFont val="Calibri"/>
        <family val="2"/>
        <scheme val="minor"/>
      </rPr>
      <t>For example, smoking cessation or exercise programs.</t>
    </r>
  </si>
  <si>
    <r>
      <t xml:space="preserve">2.4.5 Does your organization maintain a list of local wellness activities that would be appropriate for individuals with mental illness? </t>
    </r>
    <r>
      <rPr>
        <i/>
        <sz val="11"/>
        <color theme="1"/>
        <rFont val="Calibri"/>
        <family val="2"/>
        <scheme val="minor"/>
      </rPr>
      <t>For example, yoga classes tailored to individuals with mental illness or other activities such as exercise classes.</t>
    </r>
  </si>
  <si>
    <t>Table 2  Self-Assessment: Culture to Support Integration</t>
  </si>
  <si>
    <r>
      <rPr>
        <b/>
        <sz val="11"/>
        <rFont val="Calibri"/>
        <family val="2"/>
        <scheme val="minor"/>
      </rPr>
      <t xml:space="preserve">Instructions: </t>
    </r>
    <r>
      <rPr>
        <sz val="11"/>
        <rFont val="Calibri"/>
        <family val="2"/>
        <scheme val="minor"/>
      </rPr>
      <t>For each item, please indicate the extent to which each statement characterizes the organization. If there is internal disagreement, err on the side of a "disagree" response.</t>
    </r>
  </si>
  <si>
    <t>Strongly Disagree</t>
  </si>
  <si>
    <t>Disagree</t>
  </si>
  <si>
    <t>Neither Agree Nor Disagree</t>
  </si>
  <si>
    <t>Agree</t>
  </si>
  <si>
    <t>Strongly Agree</t>
  </si>
  <si>
    <t>2.5. Culture to Support Integration</t>
  </si>
  <si>
    <t>2.5.1 Leadership Culture</t>
  </si>
  <si>
    <t>2.5.1.1 Leaders actively support the concepts of integration</t>
  </si>
  <si>
    <t xml:space="preserve">2.5.1.2 Moving towards integrated care is a key component of the organization’s strategic plan. </t>
  </si>
  <si>
    <t>2.5.1.3 Leaders believe their involvement in primary care is required to optimally care for individuals with complex needs.</t>
  </si>
  <si>
    <t>2.5.1.4 The organization has a means for providers to systematically learn from each other.</t>
  </si>
  <si>
    <t>2.5.1.5 The organization identifies staff training needs for individuals and teams.</t>
  </si>
  <si>
    <t>2.5.1.6 The organization meets identified training needs.</t>
  </si>
  <si>
    <t>2.5.1.7 The organization offers ongoing primary care education for behavioral health providers to enhance mutual understanding and knowledge.</t>
  </si>
  <si>
    <t>2.5.1.8 The organization's policies allow for flexibility in job roles.</t>
  </si>
  <si>
    <t>2.5.1.9 The organization hires staff members who are qualified with the prerequisite skill set to work in an integrated environment.</t>
  </si>
  <si>
    <t xml:space="preserve">2.5.1.10 Leaders recognize the need to train the current workforce to meet the needs of the individuals and organization. </t>
  </si>
  <si>
    <t xml:space="preserve">2.5.1.11 Leaders encourage active discussions about incorporating changes to practice. </t>
  </si>
  <si>
    <t>2.5.1.12 Leaders use standardized, data-driven processes to decide whether to change course or keep going with an existing program.</t>
  </si>
  <si>
    <t>2.5.1.13 The organization has a culture of shared leadership with everyone taking responsibility for change and improvement.</t>
  </si>
  <si>
    <t>2.5.1.14 Leaders promote the use of evidence-based tools, instruments, and processes to demonstrate clinical improvements of individuals.</t>
  </si>
  <si>
    <t>2.5.1.15 Financial leaders are involved in creating the business plan for increased integration.</t>
  </si>
  <si>
    <t>2.5.1.16 Leaders consistently show commitment to practice transformation.</t>
  </si>
  <si>
    <t>2.5.1.17 Leaders work to engage all staff in integration.</t>
  </si>
  <si>
    <t>2.5.2 Provider and Staff Engagement</t>
  </si>
  <si>
    <t xml:space="preserve">2.5.2.1 Staff members have a basic understanding of the principles of integration. </t>
  </si>
  <si>
    <t>2.5.2.2 Staff members would feel comfortable working with a primary care provider in designing a joint treatment and recovery support plan.</t>
  </si>
  <si>
    <t>2.5.2.3 Staff members are willing to make changes to their work habits to accommodate offering integrated services.</t>
  </si>
  <si>
    <t>2.5.2.4 Staff members embrace a whole person approach to care.</t>
  </si>
  <si>
    <t>Agreement Scale</t>
  </si>
  <si>
    <r>
      <t xml:space="preserve">2.5.1.1 Leaders actively support the concepts of integration. </t>
    </r>
    <r>
      <rPr>
        <i/>
        <sz val="11"/>
        <color theme="1"/>
        <rFont val="Calibri"/>
        <family val="2"/>
        <scheme val="minor"/>
      </rPr>
      <t>Consider your organization’s integration champions.</t>
    </r>
  </si>
  <si>
    <t xml:space="preserve">2.5.1.2 Moving towards integrated care is a key component of your organization’s strategic plan. </t>
  </si>
  <si>
    <r>
      <t xml:space="preserve">2.5.1.3 Leaders believe their involvement in primary care is required to optimally care for individuals with complex needs. </t>
    </r>
    <r>
      <rPr>
        <i/>
        <sz val="11"/>
        <color theme="1"/>
        <rFont val="Calibri"/>
        <family val="2"/>
        <scheme val="minor"/>
      </rPr>
      <t>Individuals with complex needs have a high level of medical and social need, often have multiple chronic conditions, and have limited access to resources to assist in managing their care.</t>
    </r>
  </si>
  <si>
    <t xml:space="preserve">2.5.1.10 Leaders recognize the need to train the current workforce to meet the needs of individuals and your organization. </t>
  </si>
  <si>
    <t>2.5.1.11 Leaders encourage active discussions about incorporating changes into your organization.</t>
  </si>
  <si>
    <t>2.5.1.14 Leaders promote the use of evidence-based tools, instruments, and processes to support clinical improvements of individuals.</t>
  </si>
  <si>
    <t>Table 3 Self-Assessment: Identifying the Population and Matching Care</t>
  </si>
  <si>
    <t xml:space="preserve">Select 'yes' from the dropdown if your organization has a formal process for enacting each item. </t>
  </si>
  <si>
    <t xml:space="preserve">If you have a formal protocol for the item,  use the dropdown to indicate the frequency with which it is implemented. </t>
  </si>
  <si>
    <t xml:space="preserve">3. Identifying the Population and Matching Care </t>
  </si>
  <si>
    <t>3.1. Screening</t>
  </si>
  <si>
    <r>
      <t xml:space="preserve">3.1.1 Does your organization screen for a full range of mental health and substance use issues and concerns? </t>
    </r>
    <r>
      <rPr>
        <i/>
        <sz val="11"/>
        <color theme="1"/>
        <rFont val="Calibri"/>
        <family val="2"/>
        <scheme val="minor"/>
      </rPr>
      <t>For example, alcohol and opiates use.</t>
    </r>
  </si>
  <si>
    <t>3.1.2 If your organization does not directly provide substance use treatment services, does your organization use the Screening, Brief Intervention, and Referral to Treatment approach to ensure effective and timely referral to treatment for an individual experiencing substance use issues?</t>
  </si>
  <si>
    <r>
      <t>3.1.3 Does your organization screen for physical health conditions?</t>
    </r>
    <r>
      <rPr>
        <i/>
        <sz val="11"/>
        <color theme="1"/>
        <rFont val="Calibri"/>
        <family val="2"/>
        <scheme val="minor"/>
      </rPr>
      <t xml:space="preserve"> For example, diabetes and hypertension.</t>
    </r>
  </si>
  <si>
    <r>
      <t xml:space="preserve">3.1.5 Does your organization collect information on social determinants of health? </t>
    </r>
    <r>
      <rPr>
        <i/>
        <sz val="11"/>
        <color theme="1"/>
        <rFont val="Calibri"/>
        <family val="2"/>
        <scheme val="minor"/>
      </rPr>
      <t>For example, homelessness, employment status, and social relationships.</t>
    </r>
  </si>
  <si>
    <t>3.1.6 Does your organization follow screening guidelines for behavioral or physical health issues?</t>
  </si>
  <si>
    <t>3.1.7 Do staff discuss the results of these various screening and data collection efforts with individuals served by your organization and, if appropriate, family members?</t>
  </si>
  <si>
    <t>3.1.9 Does your organization update screening data regularly?</t>
  </si>
  <si>
    <t>3.2. Staffing for Screening</t>
  </si>
  <si>
    <r>
      <t xml:space="preserve">3.2.1 Is a staff member assigned to administer a comprehensive intake assessment? </t>
    </r>
    <r>
      <rPr>
        <i/>
        <sz val="11"/>
        <color theme="1"/>
        <rFont val="Calibri"/>
        <family val="2"/>
        <scheme val="minor"/>
      </rPr>
      <t>A comprehensive intake may include information about physical health, mental health, substance use, and social needs.</t>
    </r>
    <r>
      <rPr>
        <sz val="11"/>
        <color theme="1"/>
        <rFont val="Calibri"/>
        <family val="2"/>
        <scheme val="minor"/>
      </rPr>
      <t xml:space="preserve"> This is a yes/no question.</t>
    </r>
  </si>
  <si>
    <r>
      <t xml:space="preserve">3.2.2 Is a staff member assigned to administer physical health screenings? </t>
    </r>
    <r>
      <rPr>
        <i/>
        <sz val="11"/>
        <color theme="1"/>
        <rFont val="Calibri"/>
        <family val="2"/>
        <scheme val="minor"/>
      </rPr>
      <t>For example, taking blood pressure, listening to the heart and lungs, finger sticks to check blood sugar, and BMI evaluations.</t>
    </r>
    <r>
      <rPr>
        <sz val="11"/>
        <color theme="1"/>
        <rFont val="Calibri"/>
        <family val="2"/>
        <scheme val="minor"/>
      </rPr>
      <t xml:space="preserve"> This is a yes/no question.</t>
    </r>
  </si>
  <si>
    <t>3.2.3 Is a staff member assigned to interpret data from completed screenings? This is a yes/no question.</t>
  </si>
  <si>
    <t>3.2.4 Is a staff member assigned to notify all relevant providers that reports are available? This is a yes/no question.</t>
  </si>
  <si>
    <t>3.2.5 Are screening data readily available to inform an individual’s care and support services?</t>
  </si>
  <si>
    <t>3.2.6 Does your organization provide individuals with the results of the screening tests?</t>
  </si>
  <si>
    <t>3.3. Identification of High-Risk and High-Need Individuals and Care Matching</t>
  </si>
  <si>
    <r>
      <t xml:space="preserve">3.3.1 Does your organization identify which individuals appear to have the most complex care needs? </t>
    </r>
    <r>
      <rPr>
        <i/>
        <sz val="11"/>
        <color theme="1"/>
        <rFont val="Calibri"/>
        <family val="2"/>
        <scheme val="minor"/>
      </rPr>
      <t>For example, individuals with high ED use or multiple chronic conditions.</t>
    </r>
  </si>
  <si>
    <r>
      <t xml:space="preserve">3.3.2 Can your organization segment the population into different levels of need? </t>
    </r>
    <r>
      <rPr>
        <i/>
        <sz val="11"/>
        <color theme="1"/>
        <rFont val="Calibri"/>
        <family val="2"/>
        <scheme val="minor"/>
      </rPr>
      <t>For example, by severity of illness or access to primary care.</t>
    </r>
  </si>
  <si>
    <t>3.3.3 Does your organization tailor services to a population or condition-specific segments of a population?</t>
  </si>
  <si>
    <r>
      <t xml:space="preserve">3.3.4 Does your organization assess progress for an individual with complex needs? </t>
    </r>
    <r>
      <rPr>
        <i/>
        <sz val="11"/>
        <color theme="1"/>
        <rFont val="Calibri"/>
        <family val="2"/>
        <scheme val="minor"/>
      </rPr>
      <t>For example, your organization is able to measure improvements in the overall population for certain conditions or health outcomes, such as diabetes.</t>
    </r>
  </si>
  <si>
    <t>Table 4 Self-Assessment: Assessing the Optimal Integration Approach for Your Practice</t>
  </si>
  <si>
    <t xml:space="preserve">If you have a formal protocol for the item, use the dropdown to indicate the frequency with which it is implemented. </t>
  </si>
  <si>
    <t>4.1. Coordinated Care</t>
  </si>
  <si>
    <t>4.1.1 Referral and Communication with Community Organizations and Peer Support Agencies</t>
  </si>
  <si>
    <r>
      <t xml:space="preserve">4.1.1.1 Does your organization partner with community organizations to connect people with population-specific wellness activities? </t>
    </r>
    <r>
      <rPr>
        <i/>
        <sz val="11"/>
        <color theme="1"/>
        <rFont val="Calibri"/>
        <family val="2"/>
        <scheme val="minor"/>
      </rPr>
      <t>For example, nutritionists, gyms, or virtual options.</t>
    </r>
  </si>
  <si>
    <t>4.1.1.2 Does your organization follow up on referrals to community organizations?</t>
  </si>
  <si>
    <t>4.1.1.3 Do community organizations give feedback to providers about individuals?</t>
  </si>
  <si>
    <r>
      <t xml:space="preserve">4.1.1.4 Does your organization refer individuals to peer support agencies, groups, or organizations? </t>
    </r>
    <r>
      <rPr>
        <i/>
        <sz val="11"/>
        <color theme="1"/>
        <rFont val="Calibri"/>
        <family val="2"/>
        <scheme val="minor"/>
      </rPr>
      <t>The referral may be to internal or external resources.</t>
    </r>
    <r>
      <rPr>
        <sz val="11"/>
        <color theme="1"/>
        <rFont val="Calibri"/>
        <family val="2"/>
        <scheme val="minor"/>
      </rPr>
      <t xml:space="preserve">
</t>
    </r>
    <r>
      <rPr>
        <i/>
        <sz val="11"/>
        <color theme="1"/>
        <rFont val="Calibri"/>
        <family val="2"/>
        <scheme val="minor"/>
      </rPr>
      <t>If no, skip to section 4.1.2</t>
    </r>
  </si>
  <si>
    <t>4.1.1.5 Does your organization follow up on referrals to peer support agencies?</t>
  </si>
  <si>
    <t>4.1.2 Referrals to and Relationships with Physical Health Resources and Primary and Tertiary Care Providers</t>
  </si>
  <si>
    <t>4.1.2.2 If yes, does your organization follow up on referrals to PCPs?</t>
  </si>
  <si>
    <t>4.1.2.3 Do providers talk with individuals about the release of their information when making a referral?</t>
  </si>
  <si>
    <r>
      <t xml:space="preserve">4.1.2.5 Do providers share an individual’s history with the PCPs? </t>
    </r>
    <r>
      <rPr>
        <i/>
        <sz val="11"/>
        <color theme="1"/>
        <rFont val="Calibri"/>
        <family val="2"/>
        <scheme val="minor"/>
      </rPr>
      <t>For example, diagnoses, medications, and current treatment plans.</t>
    </r>
  </si>
  <si>
    <r>
      <t xml:space="preserve">4.1.2.7 Does your organization prompt providers to ask about specific services? </t>
    </r>
    <r>
      <rPr>
        <i/>
        <sz val="11"/>
        <color theme="1"/>
        <rFont val="Calibri"/>
        <family val="2"/>
        <scheme val="minor"/>
      </rPr>
      <t>For example, an office visit protocol or medical record prompt to remind providers to ask individuals whether they have received preventative or other important health services.</t>
    </r>
  </si>
  <si>
    <t>4.1.2.8 Does your organization track which individuals successfully make it to their referred appointment?</t>
  </si>
  <si>
    <r>
      <t xml:space="preserve">4.1.2.9 Does your organization consistently track progress related to an individual’s medical needs? </t>
    </r>
    <r>
      <rPr>
        <i/>
        <sz val="11"/>
        <color theme="1"/>
        <rFont val="Calibri"/>
        <family val="2"/>
        <scheme val="minor"/>
      </rPr>
      <t>For example, staff members receive and review updates on an individual’s physical health conditions during a visit.</t>
    </r>
  </si>
  <si>
    <t>4.1.2.10 Does your organization help individuals schedule appointments with community care providers, such as PCPs or specialists?</t>
  </si>
  <si>
    <t>4.1.3.1 Does your organization have a formal agreement to share information with a PCP(s) or organization?</t>
  </si>
  <si>
    <t>4.1.3.3 Does your organization have an informed consent process through which individuals agree that their health information can be shared?</t>
  </si>
  <si>
    <t>4.1.3.4 Does your organization have a financial relationship for service provision with a PCP(s)?</t>
  </si>
  <si>
    <r>
      <t xml:space="preserve">4.1.3.5 Does your organization have a written memorandum of understanding (MOU) with a PCP(s)? </t>
    </r>
    <r>
      <rPr>
        <i/>
        <sz val="11"/>
        <color theme="1"/>
        <rFont val="Calibri"/>
        <family val="2"/>
        <scheme val="minor"/>
      </rPr>
      <t>The MOU defines clear roles and responsibilities for the partnership.</t>
    </r>
  </si>
  <si>
    <t>4.1.3.6 Does your organization share relevant labs and exam findings with PCPs?</t>
  </si>
  <si>
    <t>4.1.3.7 Does your organization share medication lists or formularies across providers?</t>
  </si>
  <si>
    <t>4.1.3.8 Do multiple providers contribute to a shared care, treatment, and recovery support plan for each individual?</t>
  </si>
  <si>
    <t>4.1.3.9 Does your organization track the progress of individuals after a referral?</t>
  </si>
  <si>
    <t>4.1.3.10 Does your organization follow up with the individual to relay information and recommendations from the referral and help the individual act on it?</t>
  </si>
  <si>
    <t>4.1.4.1 Does your organization provide information about local PCPs who are taking new patients?</t>
  </si>
  <si>
    <t>4.1.4.2 Does your organization provide information about which providers accept Medicare, Medicaid, or uninsured individuals?</t>
  </si>
  <si>
    <t>4.1.4.3 Does your organization include information about organizations that serve a high number of individuals with mental illness?</t>
  </si>
  <si>
    <t>4.1.4.4 Does your organization track referrals made for individuals without a current PCP?</t>
  </si>
  <si>
    <t>4.1.4.5 Does your organization track time between referral to primary or specialty care and initiation of treatment?</t>
  </si>
  <si>
    <t>4.1.5.2 Is an individual’s treatment plan for behavioral health and primary care integrated and available to all providers on the individual’s care team?</t>
  </si>
  <si>
    <t>4.1.5.4 Do providers communicate with each other about diagnoses?</t>
  </si>
  <si>
    <t>4.1.5.5 Do providers communicate about missed appointments or referrals?</t>
  </si>
  <si>
    <t>4.1.5.6 Do providers communicate about changes in diagnoses or treatment plans?</t>
  </si>
  <si>
    <t>4.1.5.7 Does your organization’s EHR contain all records, including behavioral health records, and is it fully integrated with little or no separation among specialties?</t>
  </si>
  <si>
    <t>4.2.1 Access to Primary Care Services</t>
  </si>
  <si>
    <t>4.2.1.1 Is there central coordination of scheduling between behavioral health and primary care?</t>
  </si>
  <si>
    <r>
      <t xml:space="preserve">4.2.1.2 Does your organization provide a warm hand-off to primary care? </t>
    </r>
    <r>
      <rPr>
        <i/>
        <sz val="11"/>
        <color theme="1"/>
        <rFont val="Calibri"/>
        <family val="2"/>
        <scheme val="minor"/>
      </rPr>
      <t>A warm hand-off occurs when the behavioral health provider directly introduces the individual to the PCP at the time of the individual’s visit, which can be done in person or over the phone.</t>
    </r>
  </si>
  <si>
    <t>4.2.1.3 Do behavioral health and PCPs contribute to a shared care and treatment plan for each individual?</t>
  </si>
  <si>
    <t>Yes or No</t>
  </si>
  <si>
    <r>
      <t xml:space="preserve">4.2.1.4 Is your organization in close physical proximity to a PCP? </t>
    </r>
    <r>
      <rPr>
        <i/>
        <sz val="11"/>
        <color theme="1"/>
        <rFont val="Calibri"/>
        <family val="2"/>
        <scheme val="minor"/>
      </rPr>
      <t>For example, the same building or a nearby building.</t>
    </r>
  </si>
  <si>
    <t>4.2.2 Provide Navigation and Care Coordination Services</t>
  </si>
  <si>
    <r>
      <t>4.2.2.1 Is there someone who assists individuals in accessing an array of services within and outside your organization?</t>
    </r>
    <r>
      <rPr>
        <i/>
        <sz val="11"/>
        <color theme="1"/>
        <rFont val="Calibri"/>
        <family val="2"/>
        <scheme val="minor"/>
      </rPr>
      <t xml:space="preserve"> Every organization defines this role differently. This may be called a care manager, case manager, care coordinator, outreach worker, health navigator, peer support specialist, or practice coach, and the person is either paid directly by your organization or by a third party, such as a health plan or other health care provider entity.
If your organization does not have an individual in this role, please skip to Section 4.3.</t>
    </r>
  </si>
  <si>
    <t>4.3.1 Provide Navigation and Care Coordination Services</t>
  </si>
  <si>
    <r>
      <t>4.3.1.1 Can you identify a staff person who facilitates access for individuals to an array of services within and outside your organization?</t>
    </r>
    <r>
      <rPr>
        <i/>
        <sz val="11"/>
        <color theme="1"/>
        <rFont val="Calibri"/>
        <family val="2"/>
        <scheme val="minor"/>
      </rPr>
      <t xml:space="preserve"> Every organization defines this role differently. This may be called a care manager, case manager, care coordinator, outreach worker, health navigator, peer support specialist, or a practice coach, and the person is either paid directly by your organization or by a third party, such as a health plan or other health care provider entity.
If your organization does not have an individual in this role, please skip to Section 4.3.2.</t>
    </r>
  </si>
  <si>
    <t>Same as section 4.2.2. You do not need to answer again if you completed section 4.2</t>
  </si>
  <si>
    <t>4.3.2 Screening Functions</t>
  </si>
  <si>
    <t>4.3.2.1 Does your organization take an individual’s blood pressure during each encounter?</t>
  </si>
  <si>
    <t>4.3.2.2 Does your organization measure an individual’s height and weight?</t>
  </si>
  <si>
    <r>
      <t xml:space="preserve">4.3.2.3 Does your organization screen for substance use disorders or illicit drug use? </t>
    </r>
    <r>
      <rPr>
        <i/>
        <sz val="11"/>
        <color theme="1"/>
        <rFont val="Calibri"/>
        <family val="2"/>
        <scheme val="minor"/>
      </rPr>
      <t>Screening could include substance use questionnaires or blood or urine screens.</t>
    </r>
  </si>
  <si>
    <t>4.3.2.4 Does your organization offer on-site lab services?</t>
  </si>
  <si>
    <t>4.3.2.5 Does your organization have the capacity to draw blood?</t>
  </si>
  <si>
    <t>4.3.2.6 Does your organization have the capacity to use a finger stick to draw blood?</t>
  </si>
  <si>
    <t>4.3.2.7 Does your organization send out bloodwork for lab services?</t>
  </si>
  <si>
    <t>4.3.3 Provide Primary Care Services</t>
  </si>
  <si>
    <t>4.3.3.3 Do behavioral health and primary care providers contribute to a shared care and treatment plan for each individual?</t>
  </si>
  <si>
    <t>4.3.3.4 Do behavioral health and medical providers meet regularly to discuss individual cases?</t>
  </si>
  <si>
    <t>4.3.4 Space, Supplies, and Materials</t>
  </si>
  <si>
    <r>
      <t>4.3.4.1 Does your organization have needed materials to provide primary care services?</t>
    </r>
    <r>
      <rPr>
        <i/>
        <sz val="11"/>
        <color theme="1"/>
        <rFont val="Calibri"/>
        <family val="2"/>
        <scheme val="minor"/>
      </rPr>
      <t xml:space="preserve"> For example, disposable needle containers, gloves, gowns, blood pressure cuff and monitors, stethoscopes, thermometers, alcohol pads, face masks, cotton swabs, cotton balls, otoscopes, ophthalmoscopes, gauze, medical tape, hand sanitizer, a refrigerator, a sink in offices or exam rooms, exam room tables, examination lights, wiring for Internet access, computers, a printer, a telephone.</t>
    </r>
  </si>
  <si>
    <r>
      <t xml:space="preserve">4.3.4.2 Does your organization meet state and county licensing requirements for providing primary care? </t>
    </r>
    <r>
      <rPr>
        <i/>
        <sz val="11"/>
        <color theme="1"/>
        <rFont val="Calibri"/>
        <family val="2"/>
        <scheme val="minor"/>
      </rPr>
      <t>Many states and counties have specific requirements around providing primary care, which include parameters for the physical space itself (e.g., number of doors, locations of bathrooms). An organization must understand and meet these requirements.</t>
    </r>
  </si>
  <si>
    <r>
      <t>4.3.4.3 Does your organization have space that can accommodate the activities and equipment necessary to provide primary care?</t>
    </r>
    <r>
      <rPr>
        <i/>
        <sz val="11"/>
        <color theme="1"/>
        <rFont val="Calibri"/>
        <family val="2"/>
        <scheme val="minor"/>
      </rPr>
      <t xml:space="preserve"> For example, exam tables and sinks.</t>
    </r>
  </si>
  <si>
    <t xml:space="preserve">4.3.4.4 Is your organization compliant with the Americans with Disabilities Act? </t>
  </si>
  <si>
    <t>4.3.5 Access to Primary Care Services</t>
  </si>
  <si>
    <t>4.3.5.1 Does the practice offer expanded hours for primary care services?</t>
  </si>
  <si>
    <t>4.3.5.2 Does the practice have secure messaging capability between individuals and providers?</t>
  </si>
  <si>
    <r>
      <t xml:space="preserve">4.3.5.3 Do individuals know there are different services on-site? </t>
    </r>
    <r>
      <rPr>
        <i/>
        <sz val="11"/>
        <color theme="1"/>
        <rFont val="Calibri"/>
        <family val="2"/>
        <scheme val="minor"/>
      </rPr>
      <t>For example, individuals are aware that they can see a PCP when they are present for a behavioral health visit.</t>
    </r>
  </si>
  <si>
    <t>Yes</t>
  </si>
  <si>
    <t>Higher</t>
  </si>
  <si>
    <t>N/A</t>
  </si>
  <si>
    <t>Never or rarely</t>
  </si>
  <si>
    <t>No</t>
  </si>
  <si>
    <t>Lower</t>
  </si>
  <si>
    <t>Sometimes</t>
  </si>
  <si>
    <t>Almost always or always</t>
  </si>
  <si>
    <t>Table 5 Self-Assessment:  Financing Integration</t>
  </si>
  <si>
    <t>5. Financing Integration</t>
  </si>
  <si>
    <t>5.1 Has the practice identified a funding stream for each integration-related billable activity?</t>
  </si>
  <si>
    <t>5.2 Does the practice currently participate in integration-related activities that are not billable?</t>
  </si>
  <si>
    <t>5.3 If yes to question 5.2, how are these services financed?</t>
  </si>
  <si>
    <t xml:space="preserve">Please answer here: </t>
  </si>
  <si>
    <t>5.4 Are the costs (direct/indirect) of the integrated care program known and tracked?</t>
  </si>
  <si>
    <t>5.5 Are appropriate billing codes used by the practice staff as available?</t>
  </si>
  <si>
    <t>5.6 Does the organization structure its staffing model so that individuals work “at the top of their license,” that is, they perform the highest complexity work that they are credentialed to perform?</t>
  </si>
  <si>
    <t>5.7 Does the organization structure its staffing model and billing procedures to maximize billing opportunities?</t>
  </si>
  <si>
    <t>5.8 Does the practice track billing and monitor payment and denials?</t>
  </si>
  <si>
    <t>5.9 Does your organization have a relationship with a hospital or health system that is participating in an Accountable Care Organization (ACO)?</t>
  </si>
  <si>
    <t>5.10 Is your organization engaged with payers in related demonstrations?</t>
  </si>
  <si>
    <t xml:space="preserve">5.11 Is your organization aware of demonstrations and/or initiatives in your state or region that would be applicable to your efforts? </t>
  </si>
  <si>
    <t>Please answer here:</t>
  </si>
  <si>
    <t>5.12 Is your organization aware of federal rules, regulations, and incentives to integrate care?</t>
  </si>
  <si>
    <t>5.13 Is your organization aware of any relevant Medicaid waivers received by your state?</t>
  </si>
  <si>
    <t xml:space="preserve">5.14 Does your organization collect information on current use of acute care services (e.g., readmissions or ER visits) to build a business case that increased primary care use can decrease overall health care costs? </t>
  </si>
  <si>
    <t>Instructions: Please answer "yes" or "no" to these questions pertaining to finances. In some instances, you are prompted to answer with open text to provide additional detail.</t>
  </si>
  <si>
    <t>Select 'Yes' or 'No' from the dropdown menu</t>
  </si>
  <si>
    <t>5.1 Has your organization identified billing procedures and related processes for each integration-related billing activity?</t>
  </si>
  <si>
    <t>5.2 Does your organization participate in integration-related activities that are not billable?</t>
  </si>
  <si>
    <t>5.3 If yes, how are these services financed?</t>
  </si>
  <si>
    <t>5.4 Are the costs (direct and indirect) of the integrated care program known and tracked?</t>
  </si>
  <si>
    <t>5.5 Are appropriate billing codes available to the staff who use them?</t>
  </si>
  <si>
    <r>
      <t xml:space="preserve">5.6 Does your organization structure its staffing model so that individuals work “at the top of their license,” that is, they perform the highest complexity work that they are credentialed to perform? </t>
    </r>
    <r>
      <rPr>
        <i/>
        <sz val="11"/>
        <color theme="1"/>
        <rFont val="Calibri"/>
        <family val="2"/>
        <scheme val="minor"/>
      </rPr>
      <t>For example, psychiatrists spend the majority of their time on what only psychiatrists can do, and various support staff perform other critical functions that do not require a psychiatric credential.</t>
    </r>
  </si>
  <si>
    <r>
      <t>5.7 Does your organization structure its staffing model and billing procedures to maximize billing opportunities?</t>
    </r>
    <r>
      <rPr>
        <i/>
        <sz val="11"/>
        <color theme="1"/>
        <rFont val="Calibri"/>
        <family val="2"/>
        <scheme val="minor"/>
      </rPr>
      <t xml:space="preserve"> For example, billable staff spend the majority of their time on billable activities while various non-billable staff perform other critical functions that are non-billable.</t>
    </r>
  </si>
  <si>
    <t>5.8 Does your organization track billing and monitor payment and denials?</t>
  </si>
  <si>
    <t>5.9 Does your organization have a relationship with a hospital or health system that is participating in an Accountable Care Organization?</t>
  </si>
  <si>
    <t>5.13 Is your organization aware of any relevant Medicaid waivers received by the state?</t>
  </si>
  <si>
    <t>Response Summary</t>
  </si>
  <si>
    <t>These "scores" should indicate to your organization where it has made progress towards integration, and areas where there is room for improvement. After you complete the self-assessment and accompanied scoring tool, we suggest setting up time to debrief with key leaders and identify your goals and next steps. Organizations have found that including comments and notes while answering questions helps to identify opportunities for further discussion in the organization. In addition to answering the questions outlined in the BHICA Tool, we encourage you to make notes in the column provided. Section 4. provides insight into the progress your organization has made towards each stage of integration, your scores in this section provide detail as to what may be the optimal level of integration for your organization to aspire to. For more insight, please refer to the two resources below:</t>
  </si>
  <si>
    <t>The Comprehensive Healthcare Integration (CHI) Framework</t>
  </si>
  <si>
    <t>Advancing Integration of General Health in Behavioral Health Settings: A Continuum-Based Framework</t>
  </si>
  <si>
    <t>Section 2.1-2.4: Assessing Your Infrastructure</t>
  </si>
  <si>
    <t>Score</t>
  </si>
  <si>
    <t>Established Processes are followed</t>
  </si>
  <si>
    <t xml:space="preserve">Never or rarely </t>
  </si>
  <si>
    <t xml:space="preserve">Section 2: Subsection Scores </t>
  </si>
  <si>
    <t>Never or Rarely</t>
  </si>
  <si>
    <t>2.3. Process for Engaging and Communicating with Individuals, Family Members, and Natural Supports</t>
  </si>
  <si>
    <t>2.5 Culture to Support Integration</t>
  </si>
  <si>
    <t xml:space="preserve">Note that an "agree" response indicates cultural support for integration. </t>
  </si>
  <si>
    <t>3. Screening and ID of Population</t>
  </si>
  <si>
    <t>Instructions for Interpreting Section 4 Scores:</t>
  </si>
  <si>
    <t>As a reminder, you may have taken a variety of approaches to completing Section 4, depending on your organization's goals with regard to integration. Please interpret these results with this initial approach in mind.</t>
  </si>
  <si>
    <t>4.1 Coordinate Care</t>
  </si>
  <si>
    <t xml:space="preserve">Rarely or Never </t>
  </si>
  <si>
    <t>4.2 Co-Locate Primary Care Services</t>
  </si>
  <si>
    <t>Section 5. Financing Integration</t>
  </si>
  <si>
    <r>
      <t>2.2.7 Does your organization track an individual’s changes in health behaviors?</t>
    </r>
    <r>
      <rPr>
        <i/>
        <sz val="11"/>
        <color theme="1"/>
        <rFont val="Calibri"/>
        <family val="2"/>
        <scheme val="minor"/>
      </rPr>
      <t xml:space="preserve"> For example, tobacco use.</t>
    </r>
  </si>
  <si>
    <r>
      <t xml:space="preserve">4.2.2.3 Is there someone that assists individuals in managing medical conditions and related psychosocial problems more effectively? </t>
    </r>
    <r>
      <rPr>
        <i/>
        <sz val="11"/>
        <color theme="1"/>
        <rFont val="Calibri"/>
        <family val="2"/>
        <scheme val="minor"/>
      </rPr>
      <t>For example, a staff person may help an individual improve nutritional habits to manage their diabetes.</t>
    </r>
  </si>
  <si>
    <t>4.2.2.4 Does this person engage with individuals around medical issues?</t>
  </si>
  <si>
    <t>4.2.2.5 Does this person communicate information between physical and behavioral health providers?</t>
  </si>
  <si>
    <r>
      <t xml:space="preserve">4.2.2.6 Does this person or someone else connect people with the health care and social service resources they need, with the aim of increasing the appropriate use of services and integrating services? </t>
    </r>
    <r>
      <rPr>
        <i/>
        <sz val="11"/>
        <color theme="1"/>
        <rFont val="Calibri"/>
        <family val="2"/>
        <scheme val="minor"/>
      </rPr>
      <t>This role helps bridge physical and behavioral health care through techniques such as outreach, care coordination, personalized health coaching, or supported self-management. This person may be called a navigator and be paid directly by your organization or by a third party, such as a health plan or other health care provider entity.</t>
    </r>
  </si>
  <si>
    <t>4.3 Integrated Primary Care Capability</t>
  </si>
  <si>
    <r>
      <t xml:space="preserve">4.3.1.3 Does this person or someone else assist individuals in managing medical conditions and related psychosocial problems? </t>
    </r>
    <r>
      <rPr>
        <i/>
        <sz val="11"/>
        <color theme="1"/>
        <rFont val="Calibri"/>
        <family val="2"/>
        <scheme val="minor"/>
      </rPr>
      <t>For example, a staff person may help an individual improve nutritional habits in order to manage their diabetes.</t>
    </r>
  </si>
  <si>
    <t>4.3.1.4 Does this person engage with individuals around medical issues?</t>
  </si>
  <si>
    <t>4.3.1.5 Does this person communicate information between physical and behavioral health providers?</t>
  </si>
  <si>
    <r>
      <t xml:space="preserve">4.3.3.2 Does your organization offer preventative vaccinations? </t>
    </r>
    <r>
      <rPr>
        <i/>
        <sz val="11"/>
        <color theme="1"/>
        <rFont val="Calibri"/>
        <family val="2"/>
        <scheme val="minor"/>
      </rPr>
      <t>For example, flu shots.</t>
    </r>
  </si>
  <si>
    <t xml:space="preserve">5.10 Is your organization involved in any value based or alternative payment models with payers? </t>
  </si>
  <si>
    <r>
      <t xml:space="preserve">2.2.9 Does your organization track an individual’s changes in substance use behaviors? </t>
    </r>
    <r>
      <rPr>
        <i/>
        <sz val="11"/>
        <color theme="1"/>
        <rFont val="Calibri"/>
        <family val="2"/>
        <scheme val="minor"/>
      </rPr>
      <t>For example, urine drug screening results.</t>
    </r>
  </si>
  <si>
    <r>
      <t xml:space="preserve">2.2.10 Does your organization track an individual’s changes in behavioral health outcomes? </t>
    </r>
    <r>
      <rPr>
        <i/>
        <sz val="11"/>
        <color theme="1"/>
        <rFont val="Calibri"/>
        <family val="2"/>
        <scheme val="minor"/>
      </rPr>
      <t>For example, a self-reported change in depressive symptoms.</t>
    </r>
  </si>
  <si>
    <t xml:space="preserve">Percent of Items for which there is a process in place </t>
  </si>
  <si>
    <t>Percent of "Yes" responses</t>
  </si>
  <si>
    <t>2.1.8 Does your organization record the number of times an individual has visited an emergency department (ED) in the past year for both psychiatric and medical reasons?</t>
  </si>
  <si>
    <r>
      <rPr>
        <b/>
        <sz val="11"/>
        <rFont val="Calibri"/>
        <family val="2"/>
        <scheme val="minor"/>
      </rPr>
      <t>Questions in this section are intended to assess your organization’s current capability to implement one of three integration approaches - 1) Coordinated Care, 2) Co-located primary care services, 3) In-house primary care capability</t>
    </r>
    <r>
      <rPr>
        <sz val="11"/>
        <rFont val="Calibri"/>
        <family val="2"/>
        <scheme val="minor"/>
      </rPr>
      <t xml:space="preserve">. There is no one right way to integrate care. Selecting the appropriate approach or combination of approaches will depend on your an organization’s aim, resources, capacity, and financial arrangements. The processes to achieve integration may differ from organization to organization. 
</t>
    </r>
  </si>
  <si>
    <r>
      <t xml:space="preserve">4.1.5.1 Is there a systematic communication strategy established among team members to communicate about individuals? </t>
    </r>
    <r>
      <rPr>
        <i/>
        <sz val="11"/>
        <color theme="1"/>
        <rFont val="Calibri"/>
        <family val="2"/>
        <scheme val="minor"/>
      </rPr>
      <t>For example, electronic health record (EHR) capabilities, email capability, regular team meetings, daily huddles.</t>
    </r>
  </si>
  <si>
    <r>
      <t xml:space="preserve">3.1.8 Does your organization record care utilization information in a central place where all providers can access the information? </t>
    </r>
    <r>
      <rPr>
        <i/>
        <sz val="11"/>
        <color theme="1"/>
        <rFont val="Calibri"/>
        <family val="2"/>
        <scheme val="minor"/>
      </rPr>
      <t>Care utilization might include emergency department (ED) visits or hospitalizations.</t>
    </r>
  </si>
  <si>
    <r>
      <t xml:space="preserve">2.3. Process for Engaging and Communicating with Individuals, Family Members, and Natural Supports 	</t>
    </r>
    <r>
      <rPr>
        <sz val="11"/>
        <color theme="1"/>
        <rFont val="Calibri"/>
        <family val="2"/>
        <scheme val="minor"/>
      </rPr>
      <t>For the following set of questions, the term “provider ” refers to behavioral health providers, as well as primary care providers if your organization already has established a relationships with a primary care provider(s). In these questions, we assume that permission for communication has been given by the individual.</t>
    </r>
  </si>
  <si>
    <r>
      <t xml:space="preserve">2.4.3 Does your organization support individuals in the self-management of their chronic conditions? </t>
    </r>
    <r>
      <rPr>
        <i/>
        <sz val="11"/>
        <color theme="1"/>
        <rFont val="Calibri"/>
        <family val="2"/>
        <scheme val="minor"/>
      </rPr>
      <t>For example, providing consumers options for therapeutic interventions at the appropriate literacy level and in the appropriate language. Please see Appendix B for additional resources on self-management support.</t>
    </r>
  </si>
  <si>
    <t>2.5.1.5 Your organization identifies staff training needs for individuals and teams.</t>
  </si>
  <si>
    <t>2.5.1.6 Your organization meets identified training needs.</t>
  </si>
  <si>
    <t>2.5.1.7 Your organization offers ongoing primary care education for behavioral health providers to enhance mutual understanding and knowledge.</t>
  </si>
  <si>
    <r>
      <t xml:space="preserve">2.5.1.8 Your organization's policies allow for flexibility in job roles. </t>
    </r>
    <r>
      <rPr>
        <i/>
        <sz val="11"/>
        <color theme="1"/>
        <rFont val="Calibri"/>
        <family val="2"/>
        <scheme val="minor"/>
      </rPr>
      <t>For example, some organizations that have unionized staff or very rigid job descriptions may struggle in implementing integrated care as employees must be cross-functional across job categories.</t>
    </r>
  </si>
  <si>
    <r>
      <t xml:space="preserve">2.5.1.9 Your organization hires staff members who are qualified with the requisite skill set to work in an integrated environment. </t>
    </r>
    <r>
      <rPr>
        <i/>
        <sz val="11"/>
        <color theme="1"/>
        <rFont val="Calibri"/>
        <family val="2"/>
        <scheme val="minor"/>
      </rPr>
      <t>For example, flexible and collaborative thinkers, staff who focus on whole health, or staff who are cross-trained in behavioral health and primary care environments.</t>
    </r>
  </si>
  <si>
    <t>2.5.1.13 Your organization has a culture of shared leadership, with everyone taking responsibility for change and improvement.</t>
  </si>
  <si>
    <r>
      <rPr>
        <b/>
        <sz val="11"/>
        <rFont val="Calibri"/>
        <family val="2"/>
        <scheme val="minor"/>
      </rPr>
      <t xml:space="preserve">Instructions: </t>
    </r>
    <r>
      <rPr>
        <sz val="11"/>
        <rFont val="Calibri"/>
        <family val="2"/>
        <scheme val="minor"/>
      </rPr>
      <t>For each item, please indicate the extent to which each statement characterizes your organization.  As you answer the extent to which you agree, it may be helpful to think of a specific instance or interaction with leadership or staff that illustrates the item. If there is internal disagreement, err on the side of a "disagree" response.</t>
    </r>
  </si>
  <si>
    <r>
      <t xml:space="preserve">2.5.1.4 Your organization has a means for providers to systematically learn from each other. </t>
    </r>
    <r>
      <rPr>
        <i/>
        <sz val="11"/>
        <color theme="1"/>
        <rFont val="Calibri"/>
        <family val="2"/>
        <scheme val="minor"/>
      </rPr>
      <t>For example, your organization has periodic team meetings to share successes and failures in a larger setting.</t>
    </r>
  </si>
  <si>
    <r>
      <t xml:space="preserve">2.1.1 Does your organization routinely collect individual-level data? </t>
    </r>
    <r>
      <rPr>
        <i/>
        <sz val="11"/>
        <color theme="1"/>
        <rFont val="Calibri"/>
        <family val="2"/>
        <scheme val="minor"/>
      </rPr>
      <t>For example, data on an individual’s visits, diagnoses, and clinical outcomes.</t>
    </r>
  </si>
  <si>
    <t>2.1.3 Does your organization record the name of an individual's primary care provider (PCP)?</t>
  </si>
  <si>
    <r>
      <t xml:space="preserve">2.2.13 Does your organization track an individual’s measures related to satisfaction with services received? </t>
    </r>
    <r>
      <rPr>
        <i/>
        <sz val="11"/>
        <color theme="1"/>
        <rFont val="Calibri"/>
        <family val="2"/>
        <scheme val="minor"/>
      </rPr>
      <t>This includes an individual's perception of or experience with services they receive.</t>
    </r>
  </si>
  <si>
    <r>
      <t xml:space="preserve">3.1.4 Does your organization collect information on general health measures? </t>
    </r>
    <r>
      <rPr>
        <i/>
        <sz val="11"/>
        <color theme="1"/>
        <rFont val="Calibri"/>
        <family val="2"/>
        <scheme val="minor"/>
      </rPr>
      <t>For example, body mass index (BMI) and blood pressure.</t>
    </r>
  </si>
  <si>
    <t>Select 'yes' if your organization has a formal process for enacting each item. Where the "process" framework is not applicable, indicate yes or no as appropriate (2.1.10-2.1.16).</t>
  </si>
  <si>
    <t>4.1.2.1 Does your organization refer individuals to primary care providers (PCPs)?</t>
  </si>
  <si>
    <r>
      <t xml:space="preserve">4.1.2.4 Do providers contact local PCPs for advice about treating an individual? </t>
    </r>
    <r>
      <rPr>
        <i/>
        <sz val="11"/>
        <color theme="1"/>
        <rFont val="Calibri"/>
        <family val="2"/>
        <scheme val="minor"/>
      </rPr>
      <t>This question refers to general information sharing rather than specific information about an individual.</t>
    </r>
  </si>
  <si>
    <r>
      <t xml:space="preserve">4.3.1.6 Does this or a different person connect people with the health care and social service resources they need to increase appropriate use of services and to integrate services? </t>
    </r>
    <r>
      <rPr>
        <i/>
        <sz val="11"/>
        <color theme="1"/>
        <rFont val="Calibri"/>
        <family val="2"/>
        <scheme val="minor"/>
      </rPr>
      <t>This role helps bridge physical and behavioral health care through techniques such as outreach, care coordination, personalized health coaching, and supported self-management. This person may be called a navigator and be paid directly by your organization or by a third party, such as a health plan or other health care provider entity.</t>
    </r>
  </si>
  <si>
    <r>
      <t xml:space="preserve">4.3.3.1 Does your organization offer preventative screenings? </t>
    </r>
    <r>
      <rPr>
        <i/>
        <sz val="11"/>
        <color theme="1"/>
        <rFont val="Calibri"/>
        <family val="2"/>
        <scheme val="minor"/>
      </rPr>
      <t>For example, body mass index (BMI), cholesterol, or blood pressure screenings.</t>
    </r>
  </si>
  <si>
    <t>5.14 Does your organization collect information on current use of acute care services (e.g., readmissions or emergency department (ED) visits) to build a business case that increased primary care use can decrease overall health care costs?</t>
  </si>
  <si>
    <t>Proportion of "yes" responses pertaining to electronic health record (EHR)</t>
  </si>
  <si>
    <t>Percent of Items for which there is a process in place</t>
  </si>
  <si>
    <t>Proportion of "yes" responses related to staffing</t>
  </si>
  <si>
    <t>Count of items for which there is a process in place or "yes" response (maximum if all questions are answered is 38)</t>
  </si>
  <si>
    <t>Count of Items for which there is a process in place or "yes" response (maximum if all questions are answered is 10)</t>
  </si>
  <si>
    <t>Count of Items for which there is a process in place or "yes" response (maximum if all questions are answered is 26)</t>
  </si>
  <si>
    <t>Use of electronic health records (If your organization does not use an EHR, skip to section 2.2)</t>
  </si>
  <si>
    <r>
      <t xml:space="preserve">2.3.8 Is there a process to train providers in skills to facilitate engagement such as motivational interviewing (MI)? </t>
    </r>
    <r>
      <rPr>
        <i/>
        <sz val="11"/>
        <color theme="1"/>
        <rFont val="Calibri"/>
        <family val="2"/>
        <scheme val="minor"/>
      </rPr>
      <t xml:space="preserve">Please see Appendix B: Additional Resources by Resource Type (RIC Resources) </t>
    </r>
    <r>
      <rPr>
        <sz val="11"/>
        <color theme="1"/>
        <rFont val="Calibri"/>
        <family val="2"/>
        <scheme val="minor"/>
      </rPr>
      <t>for additional resources on MI.</t>
    </r>
  </si>
  <si>
    <r>
      <t xml:space="preserve">5.11 Is your organization aware of demonstrations or initiatives in the state or region that might be applicable to integration efforts? </t>
    </r>
    <r>
      <rPr>
        <i/>
        <sz val="11"/>
        <color theme="1"/>
        <rFont val="Calibri"/>
        <family val="2"/>
        <scheme val="minor"/>
      </rPr>
      <t xml:space="preserve">See Appendix B: Additional Resources by Resource Type (Glossary or Program Definitions) </t>
    </r>
    <r>
      <rPr>
        <sz val="11"/>
        <color theme="1"/>
        <rFont val="Calibri"/>
        <family val="2"/>
        <scheme val="minor"/>
      </rPr>
      <t>for additional resources</t>
    </r>
    <r>
      <rPr>
        <i/>
        <sz val="11"/>
        <color theme="1"/>
        <rFont val="Calibri"/>
        <family val="2"/>
        <scheme val="minor"/>
      </rPr>
      <t>.</t>
    </r>
  </si>
  <si>
    <r>
      <t xml:space="preserve">2.3.11 Are Health Insurance Portability and Accountability Act (HIPAA) provisions and consents for sharing protected information in place? </t>
    </r>
    <r>
      <rPr>
        <i/>
        <sz val="11"/>
        <color theme="1"/>
        <rFont val="Calibri"/>
        <family val="2"/>
        <scheme val="minor"/>
      </rPr>
      <t>This may include HIPAA protections or other state regulations.</t>
    </r>
  </si>
  <si>
    <r>
      <rPr>
        <b/>
        <sz val="11"/>
        <rFont val="Calibri"/>
        <family val="2"/>
        <scheme val="minor"/>
      </rPr>
      <t>There are various ways that an organization can approach this section, you could:</t>
    </r>
    <r>
      <rPr>
        <sz val="11"/>
        <rFont val="Calibri"/>
        <family val="2"/>
        <scheme val="minor"/>
      </rPr>
      <t xml:space="preserve">
- Answer questions pertaining to one or all of the integration approaches depending on your organization’s goals and interests (please note that there are the repetitive questions across approaches)
- Answer questions related to key processes noted in each approach
- Identify where and how to improve the reliability of processes already in place (for organizations experienced in integration and interested in improving processes)</t>
    </r>
  </si>
  <si>
    <t>1.1 Total number of individuals seen in past 12 months:</t>
  </si>
  <si>
    <r>
      <t xml:space="preserve">2.3.9 Is there a system to encourage involvement of individuals and families in ongoing treatment and recovery support activities? </t>
    </r>
    <r>
      <rPr>
        <i/>
        <sz val="11"/>
        <color theme="1"/>
        <rFont val="Calibri"/>
        <family val="2"/>
        <scheme val="minor"/>
      </rPr>
      <t>For example, a staff member who calls to remind individuals and families about a group support session.</t>
    </r>
  </si>
  <si>
    <r>
      <t xml:space="preserve">4.1.1.6 Are peer support services, groups, and organizations a part of an individual’s care? </t>
    </r>
    <r>
      <rPr>
        <i/>
        <sz val="11"/>
        <color theme="1"/>
        <rFont val="Calibri"/>
        <family val="2"/>
        <scheme val="minor"/>
      </rPr>
      <t>For example, peer support agencies may share information with providers that might include medication adherence or how well individuals perceive their treatment to be working.</t>
    </r>
  </si>
  <si>
    <t>1.6 Most prevalent physical health diagnoses for all individuals seen in your organization (e.g., cardiovascular disease, diabetes, asthma, etc.):</t>
  </si>
  <si>
    <r>
      <t xml:space="preserve">1.14 Percentage of your population that does </t>
    </r>
    <r>
      <rPr>
        <b/>
        <sz val="11"/>
        <color rgb="FF000000"/>
        <rFont val="Calibri"/>
        <family val="2"/>
        <scheme val="minor"/>
      </rPr>
      <t>not</t>
    </r>
    <r>
      <rPr>
        <sz val="11"/>
        <color rgb="FF000000"/>
        <rFont val="Calibri"/>
        <family val="2"/>
        <scheme val="minor"/>
      </rPr>
      <t xml:space="preserve"> have a primary care provider (PCP): </t>
    </r>
    <r>
      <rPr>
        <i/>
        <sz val="11"/>
        <color rgb="FF000000"/>
        <rFont val="Calibri"/>
        <family val="2"/>
        <scheme val="minor"/>
      </rPr>
      <t>Providers can obtain this information either directly from an individual's self-report at intake or by analyzing proxy indicators in claims data (e.g., calculating excess emergency department utilization).</t>
    </r>
  </si>
  <si>
    <r>
      <t xml:space="preserve">1.16 Total number of individuals seen in your organization who visited the emergency department (ED) within the last year. </t>
    </r>
    <r>
      <rPr>
        <i/>
        <sz val="11"/>
        <color rgb="FF000000"/>
        <rFont val="Calibri"/>
        <family val="2"/>
        <scheme val="minor"/>
      </rPr>
      <t>This information is available in electronic health records (EHRs) or from individuals’ PCPs.</t>
    </r>
  </si>
  <si>
    <t>Number of patients admitted to the hospital from the ED:</t>
  </si>
  <si>
    <r>
      <t xml:space="preserve">2.1.10 Does your organization use an electronic health record (EHR)? </t>
    </r>
    <r>
      <rPr>
        <i/>
        <sz val="11"/>
        <color theme="1"/>
        <rFont val="Calibri"/>
        <family val="2"/>
        <scheme val="minor"/>
      </rPr>
      <t>If your organization does not use an EHR, skip to Section 2.2.</t>
    </r>
  </si>
  <si>
    <t>2.5.1.16 Leaders consistently show commitment to organizational transformation.</t>
  </si>
  <si>
    <t>2.5.2.2 Staff members would feel comfortable working with a member of the primary care team in designing a joint treatment and recovery support plan.</t>
  </si>
  <si>
    <r>
      <t xml:space="preserve">4.1.2.6 Do providers ask individuals about preventative health screenings? </t>
    </r>
    <r>
      <rPr>
        <i/>
        <sz val="11"/>
        <color theme="1"/>
        <rFont val="Calibri"/>
        <family val="2"/>
        <scheme val="minor"/>
      </rPr>
      <t xml:space="preserve">For example, whether they have received flu shots or mammograms. </t>
    </r>
  </si>
  <si>
    <t>4.1.3 Build Relationships and Exchange Information with PCPs</t>
  </si>
  <si>
    <t>4.1.4 Assist Individuals Without PCPs</t>
  </si>
  <si>
    <r>
      <t xml:space="preserve">4.1.3.2 Does your organization provide individual information to the PCP when the PCP is involved in an individual’s care? </t>
    </r>
    <r>
      <rPr>
        <i/>
        <sz val="11"/>
        <color theme="1"/>
        <rFont val="Calibri"/>
        <family val="2"/>
        <scheme val="minor"/>
      </rPr>
      <t>For example, patient history, care plan, labs, and medications.</t>
    </r>
  </si>
  <si>
    <t>4.1.5 Enhanced Communication Among Providers</t>
  </si>
  <si>
    <t>4.1.5.3 Do providers communicate with each other about progress toward treatment and recovery support goals?</t>
  </si>
  <si>
    <t>4.2. Co-Located Primary Care Services</t>
  </si>
  <si>
    <t>4.2.2.2 If yes to 4.2.2.1, is this person on-site?</t>
  </si>
  <si>
    <t>4.3.1.2 If yes to 4.3.1.1, is this person on-site?</t>
  </si>
  <si>
    <t>4.3.1.7 Is there physical proximity between behavioral health staff and the medical staff?</t>
  </si>
  <si>
    <r>
      <t xml:space="preserve">4.3.3.5 Does your organization offer on-site pharmacy services? </t>
    </r>
    <r>
      <rPr>
        <i/>
        <sz val="11"/>
        <color theme="1"/>
        <rFont val="Calibri"/>
        <family val="2"/>
        <scheme val="minor"/>
      </rPr>
      <t>On-site pharmacy services are licensed and may be operated directly by or independently from your organization.</t>
    </r>
  </si>
  <si>
    <t>Table 5 Self-Assessment: Financing Integration</t>
  </si>
  <si>
    <t xml:space="preserve">This Behavioral Health Integration Capacity Assessment (BHICA) Tool is a self-assessment protocol designed to offer a candid analysis of the current practices and processes within your organization that support behavioral health/primary care integration. The accompanying scoring tool will help organizations understand how their current practices and processes map to the different integration approaches. The tool will also help you to identify possible next steps in your integration work. 
Before you get started:
     A. Collect data on demographics, service utilization, and other characteristics of your current population (whom you serve, what you deliver, and how often). Your organization may find these data through a variety of sources, such as individuals’ electronic health records, claims data, conversations with individuals and providers, and other sources.
    B. Gather information on current clinical, operational, and cultural practices and processes (your organization’s infrastructure).
    C. Decide whether you want to assess processes related to one particular approach or all approaches. 
    D. Collect information about how existing services are paid for (e.g., Medicare and Medicaid reimbursement, commercial insurance, grants) and where there may be flexibility to add or change services your organization provides.
When you’re ready to begin completing the assessment:
    1. Select a group of leaders and staff who collectively have expertise on all levels of your organization (e.g., finances, operations, clinical processes, leadership practices, staff practices) to complete the self-assessment. 
                    a. The time needed to complete the assessment will vary depending on how many sections are completed. It could take between 90 minutes for a more cursory review or a full day or more for in-depth analysis and conversations. 
                    b. You may ask colleagues to complete specific sections of the assessment, or you may ask a few individuals to complete as much of the assessment as possible. 
                    Note: Staff members who may help complete the assessment include senior leadership, office/program managers, referral coordinators, behavioral health providers, nurses, and any staff providing care (if applicable).
   2. Each sheet includes section-specific directions for completing the evaluation. For all sections except the first, see the 'Responses Summary' tab for details regarding progress toward integration and resources to support your organization moving forward.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</si>
</sst>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6" x14ac:knownFonts="1">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1"/>
      <color theme="0"/>
      <name val="Calibri"/>
      <family val="2"/>
      <scheme val="minor"/>
    </font>
    <font>
      <sz val="8"/>
      <color theme="1"/>
      <name val="Calibri"/>
      <family val="2"/>
      <scheme val="minor"/>
    </font>
    <font>
      <i/>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u/>
      <sz val="11"/>
      <color theme="10"/>
      <name val="Calibri"/>
      <family val="2"/>
      <scheme val="minor"/>
    </font>
    <font>
      <sz val="8"/>
      <name val="Calibri"/>
      <family val="2"/>
      <scheme val="minor"/>
    </font>
    <font>
      <i/>
      <sz val="11"/>
      <color rgb="FF000000"/>
      <name val="Calibri"/>
      <family val="2"/>
      <scheme val="minor"/>
    </font>
    <font>
      <b/>
      <sz val="11"/>
      <color rgb="FFFF0000"/>
      <name val="Calibri"/>
      <family val="2"/>
      <scheme val="minor"/>
    </font>
    <font>
      <sz val="8"/>
      <color rgb="FF000000"/>
      <name val="Segoe UI"/>
      <family val="2"/>
    </font>
    <font>
      <b/>
      <sz val="14"/>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1" tint="0.249977111117893"/>
        <bgColor indexed="64"/>
      </patternFill>
    </fill>
    <fill>
      <patternFill patternType="solid">
        <fgColor theme="0"/>
        <bgColor indexed="64"/>
      </patternFill>
    </fill>
    <fill>
      <patternFill patternType="solid">
        <fgColor rgb="FFC0C0C0"/>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1" tint="0.2499465926084170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9" fontId="9" fillId="0" borderId="0" applyFont="0" applyFill="0" applyBorder="0" applyAlignment="0" applyProtection="0"/>
    <xf numFmtId="0" fontId="10" fillId="0" borderId="0" applyNumberFormat="0" applyFill="0" applyBorder="0" applyAlignment="0" applyProtection="0"/>
    <xf numFmtId="0" fontId="15" fillId="0" borderId="0" applyNumberFormat="0" applyFill="0" applyAlignment="0" applyProtection="0"/>
    <xf numFmtId="0" fontId="4" fillId="8" borderId="0" applyNumberFormat="0" applyAlignment="0" applyProtection="0"/>
  </cellStyleXfs>
  <cellXfs count="150">
    <xf numFmtId="0" fontId="0" fillId="0" borderId="0" xfId="0"/>
    <xf numFmtId="0" fontId="0" fillId="0" borderId="1" xfId="0" applyBorder="1" applyProtection="1">
      <protection locked="0"/>
    </xf>
    <xf numFmtId="0" fontId="0" fillId="0" borderId="6" xfId="0" applyBorder="1"/>
    <xf numFmtId="0" fontId="0" fillId="0" borderId="7" xfId="0" applyBorder="1"/>
    <xf numFmtId="0" fontId="0" fillId="2" borderId="1" xfId="0" applyFill="1" applyBorder="1"/>
    <xf numFmtId="0" fontId="0" fillId="2" borderId="1" xfId="0" applyFill="1" applyBorder="1" applyAlignment="1">
      <alignment horizontal="center" vertical="top" wrapText="1"/>
    </xf>
    <xf numFmtId="0" fontId="0" fillId="2" borderId="0" xfId="0" applyFill="1"/>
    <xf numFmtId="0" fontId="0" fillId="2" borderId="2" xfId="0" applyFill="1" applyBorder="1" applyAlignment="1">
      <alignment horizontal="center" vertical="top" wrapText="1"/>
    </xf>
    <xf numFmtId="0" fontId="0" fillId="0" borderId="0" xfId="0" applyAlignment="1">
      <alignment wrapText="1"/>
    </xf>
    <xf numFmtId="0" fontId="0" fillId="0" borderId="0" xfId="0" applyProtection="1">
      <protection locked="0"/>
    </xf>
    <xf numFmtId="0" fontId="0" fillId="0" borderId="1" xfId="0" applyBorder="1" applyAlignment="1" applyProtection="1">
      <alignment wrapText="1"/>
      <protection locked="0"/>
    </xf>
    <xf numFmtId="0" fontId="0" fillId="2" borderId="0" xfId="0" applyFill="1" applyAlignment="1">
      <alignment horizontal="center"/>
    </xf>
    <xf numFmtId="0" fontId="3" fillId="0" borderId="1" xfId="0" applyFont="1" applyBorder="1" applyAlignment="1">
      <alignment vertical="center" wrapText="1"/>
    </xf>
    <xf numFmtId="0" fontId="3" fillId="0" borderId="1" xfId="0" applyFont="1" applyBorder="1" applyAlignment="1">
      <alignment horizontal="right" vertical="center" wrapText="1" indent="5"/>
    </xf>
    <xf numFmtId="0" fontId="3" fillId="0" borderId="1" xfId="0" applyFont="1" applyBorder="1" applyAlignment="1">
      <alignment horizontal="right" vertical="center" wrapText="1"/>
    </xf>
    <xf numFmtId="0" fontId="0" fillId="0" borderId="1" xfId="0" applyBorder="1" applyAlignment="1" applyProtection="1">
      <alignment horizontal="left" wrapText="1"/>
      <protection locked="0"/>
    </xf>
    <xf numFmtId="0" fontId="0" fillId="0" borderId="1" xfId="0" applyBorder="1" applyAlignment="1" applyProtection="1">
      <alignment horizontal="left" vertical="center" wrapText="1"/>
      <protection locked="0"/>
    </xf>
    <xf numFmtId="0" fontId="0" fillId="0" borderId="1" xfId="0" applyBorder="1" applyAlignment="1">
      <alignment horizontal="left" vertical="center" wrapText="1"/>
    </xf>
    <xf numFmtId="0" fontId="7" fillId="2" borderId="0" xfId="0" applyFont="1" applyFill="1"/>
    <xf numFmtId="0" fontId="7" fillId="2" borderId="8" xfId="0" applyFont="1" applyFill="1" applyBorder="1" applyAlignment="1">
      <alignment horizontal="center" vertical="top" wrapText="1"/>
    </xf>
    <xf numFmtId="0" fontId="0" fillId="0" borderId="1" xfId="0" applyBorder="1" applyAlignment="1" applyProtection="1">
      <alignment horizontal="left" vertical="center"/>
      <protection locked="0"/>
    </xf>
    <xf numFmtId="164" fontId="0" fillId="0" borderId="1" xfId="0" applyNumberFormat="1" applyBorder="1" applyAlignment="1" applyProtection="1">
      <alignment horizontal="left" vertical="center"/>
      <protection locked="0" hidden="1"/>
    </xf>
    <xf numFmtId="164" fontId="0" fillId="0" borderId="1" xfId="0" applyNumberFormat="1" applyBorder="1" applyAlignment="1" applyProtection="1">
      <alignment horizontal="left" vertical="center"/>
      <protection locked="0"/>
    </xf>
    <xf numFmtId="0" fontId="0" fillId="0" borderId="8" xfId="0" applyBorder="1" applyAlignment="1" applyProtection="1">
      <alignment horizontal="left" wrapText="1"/>
      <protection locked="0"/>
    </xf>
    <xf numFmtId="49" fontId="0" fillId="0" borderId="1" xfId="0" applyNumberFormat="1" applyBorder="1" applyAlignment="1" applyProtection="1">
      <alignment wrapText="1"/>
      <protection locked="0"/>
    </xf>
    <xf numFmtId="0" fontId="0" fillId="2" borderId="1" xfId="0" applyFill="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7" fillId="4" borderId="0" xfId="0" applyFont="1" applyFill="1" applyAlignment="1">
      <alignment horizontal="left" vertical="top" wrapText="1"/>
    </xf>
    <xf numFmtId="0" fontId="0" fillId="2" borderId="9" xfId="0" applyFill="1" applyBorder="1"/>
    <xf numFmtId="0" fontId="0" fillId="2" borderId="10" xfId="0" applyFill="1" applyBorder="1" applyAlignment="1">
      <alignment horizontal="center" vertical="top" wrapText="1"/>
    </xf>
    <xf numFmtId="0" fontId="7" fillId="4" borderId="8" xfId="0" applyFont="1" applyFill="1" applyBorder="1" applyAlignment="1">
      <alignment horizontal="center" vertical="top" wrapText="1"/>
    </xf>
    <xf numFmtId="0" fontId="7" fillId="2" borderId="1" xfId="0" applyFont="1" applyFill="1" applyBorder="1"/>
    <xf numFmtId="0" fontId="7" fillId="2" borderId="1" xfId="0" applyFont="1" applyFill="1" applyBorder="1" applyAlignment="1">
      <alignment horizontal="center" vertical="top" wrapText="1"/>
    </xf>
    <xf numFmtId="0" fontId="8" fillId="0" borderId="1" xfId="0" applyFont="1" applyBorder="1"/>
    <xf numFmtId="0" fontId="7" fillId="0" borderId="1" xfId="0" applyFont="1" applyBorder="1" applyAlignment="1">
      <alignment horizontal="left"/>
    </xf>
    <xf numFmtId="12" fontId="7" fillId="0" borderId="0" xfId="0" applyNumberFormat="1" applyFont="1"/>
    <xf numFmtId="12" fontId="7" fillId="0" borderId="0" xfId="0" applyNumberFormat="1" applyFont="1" applyAlignment="1">
      <alignment horizontal="left"/>
    </xf>
    <xf numFmtId="0" fontId="7" fillId="0" borderId="0" xfId="0" applyFont="1"/>
    <xf numFmtId="0" fontId="7" fillId="0" borderId="0" xfId="0" applyFont="1" applyAlignment="1">
      <alignment wrapText="1"/>
    </xf>
    <xf numFmtId="13" fontId="7" fillId="0" borderId="0" xfId="1"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left" indent="4"/>
    </xf>
    <xf numFmtId="9" fontId="7" fillId="0" borderId="0" xfId="1" applyFont="1" applyAlignment="1">
      <alignment horizontal="left" vertical="top"/>
    </xf>
    <xf numFmtId="0" fontId="8" fillId="0" borderId="1" xfId="0" applyFont="1" applyBorder="1" applyAlignment="1">
      <alignment wrapText="1"/>
    </xf>
    <xf numFmtId="0" fontId="0" fillId="0" borderId="0" xfId="0" applyAlignment="1">
      <alignment horizontal="left"/>
    </xf>
    <xf numFmtId="0" fontId="8" fillId="0" borderId="8" xfId="0" applyFont="1" applyBorder="1" applyAlignment="1">
      <alignment wrapText="1"/>
    </xf>
    <xf numFmtId="0" fontId="8" fillId="0" borderId="8" xfId="0" applyFont="1" applyBorder="1" applyAlignment="1">
      <alignment horizontal="left"/>
    </xf>
    <xf numFmtId="12" fontId="7" fillId="6" borderId="11" xfId="0" applyNumberFormat="1" applyFont="1" applyFill="1" applyBorder="1" applyAlignment="1">
      <alignment horizontal="left"/>
    </xf>
    <xf numFmtId="0" fontId="7" fillId="0" borderId="7" xfId="0" applyFont="1" applyBorder="1"/>
    <xf numFmtId="0" fontId="7" fillId="0" borderId="7" xfId="0" applyFont="1" applyBorder="1" applyAlignment="1">
      <alignment horizontal="left" vertical="top"/>
    </xf>
    <xf numFmtId="9" fontId="7" fillId="0" borderId="12" xfId="1" applyFont="1" applyBorder="1" applyAlignment="1">
      <alignment horizontal="left" vertical="top"/>
    </xf>
    <xf numFmtId="0" fontId="7" fillId="0" borderId="7" xfId="0" applyFont="1" applyBorder="1" applyAlignment="1">
      <alignment horizontal="left" indent="4"/>
    </xf>
    <xf numFmtId="0" fontId="7" fillId="0" borderId="13" xfId="0" applyFont="1" applyBorder="1" applyAlignment="1">
      <alignment horizontal="left" indent="4"/>
    </xf>
    <xf numFmtId="9" fontId="7" fillId="0" borderId="14" xfId="1" applyFont="1" applyBorder="1" applyAlignment="1">
      <alignment horizontal="left" vertical="top"/>
    </xf>
    <xf numFmtId="9" fontId="7" fillId="0" borderId="0" xfId="1" applyFont="1" applyBorder="1" applyAlignment="1">
      <alignment horizontal="left" vertical="top"/>
    </xf>
    <xf numFmtId="12" fontId="8" fillId="0" borderId="13" xfId="0" applyNumberFormat="1" applyFont="1" applyBorder="1" applyAlignment="1">
      <alignment horizontal="left"/>
    </xf>
    <xf numFmtId="0" fontId="8" fillId="0" borderId="0" xfId="0" applyFont="1"/>
    <xf numFmtId="0" fontId="8" fillId="4" borderId="14" xfId="0" applyFont="1" applyFill="1" applyBorder="1"/>
    <xf numFmtId="0" fontId="8" fillId="4" borderId="1" xfId="0" applyFont="1" applyFill="1" applyBorder="1"/>
    <xf numFmtId="1" fontId="7" fillId="0" borderId="0" xfId="1" applyNumberFormat="1" applyFont="1" applyBorder="1" applyAlignment="1">
      <alignment horizontal="left"/>
    </xf>
    <xf numFmtId="0" fontId="1" fillId="2" borderId="3" xfId="0" applyFont="1" applyFill="1" applyBorder="1" applyAlignment="1">
      <alignment vertical="top"/>
    </xf>
    <xf numFmtId="0" fontId="7" fillId="2" borderId="1" xfId="0" applyFont="1" applyFill="1" applyBorder="1" applyAlignment="1">
      <alignment horizontal="center"/>
    </xf>
    <xf numFmtId="0" fontId="3" fillId="0" borderId="1" xfId="0" applyFont="1" applyBorder="1" applyAlignment="1">
      <alignment horizontal="left" vertical="top" wrapText="1"/>
    </xf>
    <xf numFmtId="0" fontId="3" fillId="0" borderId="1" xfId="0" applyFont="1" applyBorder="1" applyAlignment="1">
      <alignment horizontal="right" vertical="top" wrapText="1"/>
    </xf>
    <xf numFmtId="0" fontId="8" fillId="2" borderId="1" xfId="0" applyFont="1" applyFill="1" applyBorder="1"/>
    <xf numFmtId="0" fontId="8" fillId="2" borderId="10" xfId="0" applyFont="1" applyFill="1" applyBorder="1" applyAlignment="1">
      <alignment horizontal="center" wrapText="1"/>
    </xf>
    <xf numFmtId="0" fontId="1" fillId="2" borderId="4" xfId="0" applyFont="1" applyFill="1" applyBorder="1" applyAlignment="1">
      <alignment wrapText="1"/>
    </xf>
    <xf numFmtId="0" fontId="1" fillId="2" borderId="5" xfId="0" applyFont="1" applyFill="1" applyBorder="1" applyAlignment="1">
      <alignment wrapText="1"/>
    </xf>
    <xf numFmtId="0" fontId="0" fillId="0" borderId="1" xfId="0" applyBorder="1"/>
    <xf numFmtId="0" fontId="10" fillId="0" borderId="0" xfId="2" applyAlignment="1">
      <alignment horizontal="left" vertical="top" wrapText="1"/>
    </xf>
    <xf numFmtId="0" fontId="0" fillId="0" borderId="1" xfId="0" applyBorder="1" applyAlignment="1">
      <alignment horizontal="left" vertical="top" wrapText="1"/>
    </xf>
    <xf numFmtId="0" fontId="0" fillId="0" borderId="1" xfId="0" applyBorder="1" applyAlignment="1">
      <alignment wrapText="1"/>
    </xf>
    <xf numFmtId="0" fontId="0" fillId="2" borderId="10" xfId="0" applyFill="1" applyBorder="1" applyAlignment="1">
      <alignment horizontal="left" vertical="top" wrapText="1"/>
    </xf>
    <xf numFmtId="0" fontId="0" fillId="0" borderId="1" xfId="0" applyBorder="1" applyAlignment="1">
      <alignment vertical="top" wrapText="1"/>
    </xf>
    <xf numFmtId="0" fontId="0" fillId="2" borderId="1" xfId="0" applyFill="1" applyBorder="1" applyAlignment="1">
      <alignment wrapText="1"/>
    </xf>
    <xf numFmtId="0" fontId="0" fillId="2" borderId="5" xfId="0" applyFill="1" applyBorder="1" applyAlignment="1">
      <alignment horizontal="center"/>
    </xf>
    <xf numFmtId="0" fontId="0" fillId="0" borderId="8" xfId="0" applyBorder="1" applyAlignment="1">
      <alignment horizontal="left" wrapText="1"/>
    </xf>
    <xf numFmtId="0" fontId="0" fillId="0" borderId="1" xfId="0" applyBorder="1" applyAlignment="1">
      <alignment horizontal="left" wrapText="1"/>
    </xf>
    <xf numFmtId="0" fontId="0" fillId="0" borderId="3" xfId="0" applyBorder="1" applyAlignment="1">
      <alignment horizontal="left" vertical="center" wrapText="1"/>
    </xf>
    <xf numFmtId="0" fontId="0" fillId="0" borderId="8" xfId="0" applyBorder="1" applyAlignment="1" applyProtection="1">
      <alignment wrapText="1"/>
      <protection locked="0"/>
    </xf>
    <xf numFmtId="0" fontId="0" fillId="5" borderId="1" xfId="0" applyFill="1" applyBorder="1" applyAlignment="1">
      <alignment wrapText="1"/>
    </xf>
    <xf numFmtId="12" fontId="7" fillId="0" borderId="0" xfId="0" applyNumberFormat="1" applyFont="1" applyAlignment="1">
      <alignment vertical="top"/>
    </xf>
    <xf numFmtId="9" fontId="7" fillId="0" borderId="0" xfId="1" applyFont="1" applyAlignment="1">
      <alignment horizontal="left"/>
    </xf>
    <xf numFmtId="12" fontId="7" fillId="0" borderId="0" xfId="0" applyNumberFormat="1" applyFont="1" applyAlignment="1">
      <alignment vertical="top" wrapText="1"/>
    </xf>
    <xf numFmtId="1" fontId="7" fillId="0" borderId="0" xfId="1" applyNumberFormat="1" applyFont="1" applyBorder="1" applyAlignment="1">
      <alignment horizontal="left" vertical="top"/>
    </xf>
    <xf numFmtId="12" fontId="8" fillId="0" borderId="1" xfId="0" applyNumberFormat="1" applyFont="1" applyBorder="1" applyAlignment="1">
      <alignment horizontal="left"/>
    </xf>
    <xf numFmtId="0" fontId="7" fillId="0" borderId="1" xfId="0" applyFont="1" applyBorder="1"/>
    <xf numFmtId="12" fontId="7" fillId="0" borderId="0" xfId="0" applyNumberFormat="1" applyFont="1" applyAlignment="1">
      <alignment wrapText="1"/>
    </xf>
    <xf numFmtId="1" fontId="7" fillId="0" borderId="0" xfId="0" applyNumberFormat="1" applyFont="1" applyAlignment="1">
      <alignment horizontal="left"/>
    </xf>
    <xf numFmtId="0" fontId="8" fillId="0" borderId="1" xfId="0" applyFont="1" applyBorder="1" applyAlignment="1">
      <alignment horizontal="left"/>
    </xf>
    <xf numFmtId="12" fontId="7" fillId="7" borderId="13" xfId="0" applyNumberFormat="1" applyFont="1" applyFill="1" applyBorder="1"/>
    <xf numFmtId="9" fontId="7" fillId="7" borderId="14" xfId="1" applyFont="1" applyFill="1" applyBorder="1" applyAlignment="1">
      <alignment horizontal="left"/>
    </xf>
    <xf numFmtId="0" fontId="7" fillId="0" borderId="13" xfId="0" applyFont="1" applyBorder="1" applyAlignment="1">
      <alignment horizontal="left"/>
    </xf>
    <xf numFmtId="0" fontId="0" fillId="0" borderId="7" xfId="0" applyBorder="1" applyAlignment="1">
      <alignment horizontal="left" vertical="top" wrapText="1"/>
    </xf>
    <xf numFmtId="0" fontId="0" fillId="0" borderId="0" xfId="0" applyAlignment="1">
      <alignment horizontal="left" vertical="top" wrapText="1"/>
    </xf>
    <xf numFmtId="0" fontId="15" fillId="0" borderId="0" xfId="3" applyAlignment="1">
      <alignment horizontal="center"/>
    </xf>
    <xf numFmtId="0" fontId="0" fillId="0" borderId="0" xfId="0" applyAlignment="1">
      <alignment horizontal="left"/>
    </xf>
    <xf numFmtId="0" fontId="1" fillId="0" borderId="1" xfId="0" applyFont="1" applyBorder="1" applyAlignment="1">
      <alignment horizontal="left" vertical="top" wrapText="1"/>
    </xf>
    <xf numFmtId="0" fontId="4" fillId="8" borderId="0" xfId="4" applyAlignment="1">
      <alignment horizontal="center"/>
    </xf>
    <xf numFmtId="0" fontId="4" fillId="8" borderId="0" xfId="4" applyAlignment="1">
      <alignment horizontal="center" vertical="top"/>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3" xfId="0" applyFont="1" applyFill="1" applyBorder="1" applyAlignment="1">
      <alignment horizontal="left" vertical="top"/>
    </xf>
    <xf numFmtId="0" fontId="1" fillId="2" borderId="4" xfId="0" applyFont="1" applyFill="1" applyBorder="1" applyAlignment="1">
      <alignment horizontal="left" vertical="top"/>
    </xf>
    <xf numFmtId="0" fontId="1" fillId="2" borderId="5" xfId="0" applyFont="1" applyFill="1" applyBorder="1" applyAlignment="1">
      <alignment horizontal="left" vertical="top"/>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7" xfId="0" applyFont="1" applyFill="1" applyBorder="1" applyAlignment="1">
      <alignment horizontal="center"/>
    </xf>
    <xf numFmtId="0" fontId="4" fillId="3" borderId="0" xfId="0" applyFont="1" applyFill="1" applyAlignment="1">
      <alignment horizontal="center"/>
    </xf>
    <xf numFmtId="0" fontId="7" fillId="4" borderId="0" xfId="0" applyFont="1" applyFill="1" applyAlignment="1">
      <alignment horizontal="left" vertical="top" wrapText="1"/>
    </xf>
    <xf numFmtId="0" fontId="4" fillId="3" borderId="9" xfId="0" applyFont="1" applyFill="1" applyBorder="1" applyAlignment="1">
      <alignment horizontal="left" wrapText="1"/>
    </xf>
    <xf numFmtId="0" fontId="4" fillId="3" borderId="10" xfId="0" applyFont="1" applyFill="1" applyBorder="1" applyAlignment="1">
      <alignment horizontal="left"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2" borderId="5" xfId="0" applyFont="1" applyFill="1" applyBorder="1" applyAlignment="1">
      <alignment horizontal="left"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7" fillId="4" borderId="1" xfId="0" applyFont="1" applyFill="1" applyBorder="1" applyAlignment="1">
      <alignment horizontal="left" vertical="top" wrapText="1"/>
    </xf>
    <xf numFmtId="0" fontId="4" fillId="3" borderId="1" xfId="0" applyFont="1" applyFill="1" applyBorder="1" applyAlignment="1">
      <alignment horizontal="left" wrapText="1"/>
    </xf>
    <xf numFmtId="0" fontId="4" fillId="3" borderId="3" xfId="0" applyFont="1" applyFill="1" applyBorder="1" applyAlignment="1">
      <alignment horizontal="left"/>
    </xf>
    <xf numFmtId="0" fontId="4" fillId="3" borderId="4" xfId="0" applyFont="1" applyFill="1" applyBorder="1" applyAlignment="1">
      <alignment horizontal="left"/>
    </xf>
    <xf numFmtId="0" fontId="4" fillId="3" borderId="5" xfId="0" applyFont="1" applyFill="1" applyBorder="1" applyAlignment="1">
      <alignment horizontal="left"/>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5" xfId="0" applyFont="1" applyFill="1" applyBorder="1" applyAlignment="1">
      <alignment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 xfId="0" applyBorder="1" applyAlignment="1" applyProtection="1">
      <alignment horizontal="center" wrapText="1"/>
      <protection locked="0"/>
    </xf>
    <xf numFmtId="0" fontId="0" fillId="0" borderId="1" xfId="0" applyBorder="1" applyAlignment="1" applyProtection="1">
      <alignment horizontal="center"/>
      <protection locked="0"/>
    </xf>
    <xf numFmtId="0" fontId="0" fillId="0" borderId="1" xfId="0" applyBorder="1" applyAlignment="1" applyProtection="1">
      <alignment horizontal="left" vertical="top" wrapText="1"/>
      <protection locked="0"/>
    </xf>
    <xf numFmtId="0" fontId="4" fillId="8" borderId="0" xfId="4"/>
    <xf numFmtId="0" fontId="0" fillId="0" borderId="8" xfId="0" applyBorder="1" applyAlignment="1" applyProtection="1">
      <alignment horizontal="center"/>
      <protection locked="0"/>
    </xf>
    <xf numFmtId="0" fontId="0" fillId="0" borderId="1" xfId="0" applyBorder="1" applyProtection="1">
      <protection locked="0"/>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4" borderId="1" xfId="0" applyFill="1" applyBorder="1" applyAlignment="1">
      <alignment horizontal="left" vertical="top" wrapText="1"/>
    </xf>
    <xf numFmtId="0" fontId="8" fillId="2" borderId="1" xfId="0" applyFont="1" applyFill="1" applyBorder="1" applyAlignment="1">
      <alignment horizontal="center"/>
    </xf>
    <xf numFmtId="0" fontId="0" fillId="0" borderId="1" xfId="0" applyBorder="1" applyAlignment="1">
      <alignment horizontal="left" vertical="top" wrapText="1"/>
    </xf>
    <xf numFmtId="0" fontId="1" fillId="0" borderId="0" xfId="0" applyFont="1" applyAlignment="1">
      <alignment horizontal="center"/>
    </xf>
    <xf numFmtId="0" fontId="10" fillId="0" borderId="0" xfId="2" applyAlignment="1">
      <alignment horizontal="left" vertical="top" wrapText="1"/>
    </xf>
    <xf numFmtId="0" fontId="1" fillId="0" borderId="1" xfId="0" applyFont="1" applyBorder="1" applyAlignment="1">
      <alignment horizontal="left" vertical="top"/>
    </xf>
  </cellXfs>
  <cellStyles count="5">
    <cellStyle name="Heading 1" xfId="3" builtinId="16" customBuiltin="1"/>
    <cellStyle name="Heading 2" xfId="4" builtinId="17" customBuiltin="1"/>
    <cellStyle name="Hyperlink" xfId="2" xr:uid="{8B95E4A1-644E-4DD5-BCD3-BC0DD7967E1F}"/>
    <cellStyle name="Normal" xfId="0" builtinId="0"/>
    <cellStyle name="Percent" xfId="1" builtinId="5"/>
  </cellStyles>
  <dxfs count="381">
    <dxf>
      <fill>
        <patternFill>
          <bgColor theme="6" tint="0.39994506668294322"/>
        </patternFill>
      </fill>
    </dxf>
    <dxf>
      <fill>
        <patternFill>
          <bgColor rgb="FFFFFF99"/>
        </patternFill>
      </fill>
    </dxf>
    <dxf>
      <fill>
        <patternFill>
          <bgColor theme="6" tint="0.39994506668294322"/>
        </patternFill>
      </fill>
    </dxf>
    <dxf>
      <fill>
        <patternFill>
          <bgColor rgb="FFFFFF99"/>
        </patternFill>
      </fill>
    </dxf>
    <dxf>
      <fill>
        <patternFill>
          <bgColor theme="6" tint="0.39994506668294322"/>
        </patternFill>
      </fill>
    </dxf>
    <dxf>
      <fill>
        <patternFill>
          <bgColor rgb="FFFFFF99"/>
        </patternFill>
      </fill>
    </dxf>
    <dxf>
      <fill>
        <patternFill>
          <bgColor theme="6" tint="0.39994506668294322"/>
        </patternFill>
      </fill>
    </dxf>
    <dxf>
      <fill>
        <patternFill>
          <bgColor theme="5"/>
        </patternFill>
      </fill>
    </dxf>
    <dxf>
      <fill>
        <patternFill>
          <bgColor theme="3" tint="0.39994506668294322"/>
        </patternFill>
      </fill>
    </dxf>
    <dxf>
      <fill>
        <patternFill>
          <bgColor theme="9"/>
        </patternFill>
      </fill>
    </dxf>
    <dxf>
      <fill>
        <patternFill>
          <bgColor rgb="FFFFFF99"/>
        </patternFill>
      </fill>
    </dxf>
    <dxf>
      <fill>
        <patternFill>
          <bgColor theme="6" tint="0.39994506668294322"/>
        </patternFill>
      </fill>
    </dxf>
    <dxf>
      <fill>
        <patternFill>
          <bgColor rgb="FFFFFF99"/>
        </patternFill>
      </fill>
    </dxf>
    <dxf>
      <fill>
        <patternFill>
          <bgColor theme="6" tint="0.39994506668294322"/>
        </patternFill>
      </fill>
    </dxf>
    <dxf>
      <fill>
        <patternFill>
          <bgColor theme="5"/>
        </patternFill>
      </fill>
    </dxf>
    <dxf>
      <fill>
        <patternFill>
          <bgColor theme="3" tint="0.39994506668294322"/>
        </patternFill>
      </fill>
    </dxf>
    <dxf>
      <fill>
        <patternFill>
          <bgColor theme="9"/>
        </patternFill>
      </fill>
    </dxf>
    <dxf>
      <fill>
        <patternFill>
          <bgColor rgb="FFFFFF99"/>
        </patternFill>
      </fill>
    </dxf>
    <dxf>
      <fill>
        <patternFill>
          <bgColor theme="6" tint="0.39994506668294322"/>
        </patternFill>
      </fill>
    </dxf>
    <dxf>
      <fill>
        <patternFill>
          <bgColor theme="5"/>
        </patternFill>
      </fill>
    </dxf>
    <dxf>
      <fill>
        <patternFill>
          <bgColor theme="3" tint="0.39994506668294322"/>
        </patternFill>
      </fill>
    </dxf>
    <dxf>
      <fill>
        <patternFill>
          <bgColor theme="9"/>
        </patternFill>
      </fill>
    </dxf>
    <dxf>
      <fill>
        <patternFill>
          <bgColor rgb="FFFFFF99"/>
        </patternFill>
      </fill>
    </dxf>
    <dxf>
      <fill>
        <patternFill>
          <bgColor theme="6" tint="0.39994506668294322"/>
        </patternFill>
      </fill>
    </dxf>
    <dxf>
      <fill>
        <patternFill>
          <bgColor theme="5"/>
        </patternFill>
      </fill>
    </dxf>
    <dxf>
      <fill>
        <patternFill>
          <bgColor theme="3" tint="0.39994506668294322"/>
        </patternFill>
      </fill>
    </dxf>
    <dxf>
      <fill>
        <patternFill>
          <bgColor theme="9"/>
        </patternFill>
      </fill>
    </dxf>
    <dxf>
      <fill>
        <patternFill>
          <bgColor rgb="FFFFFF99"/>
        </patternFill>
      </fill>
    </dxf>
    <dxf>
      <fill>
        <patternFill>
          <bgColor theme="6" tint="0.39994506668294322"/>
        </patternFill>
      </fill>
    </dxf>
    <dxf>
      <fill>
        <patternFill>
          <bgColor theme="5"/>
        </patternFill>
      </fill>
    </dxf>
    <dxf>
      <fill>
        <patternFill>
          <bgColor theme="3" tint="0.39994506668294322"/>
        </patternFill>
      </fill>
    </dxf>
    <dxf>
      <fill>
        <patternFill>
          <bgColor theme="9"/>
        </patternFill>
      </fill>
    </dxf>
    <dxf>
      <fill>
        <patternFill>
          <bgColor rgb="FFFFFF99"/>
        </patternFill>
      </fill>
    </dxf>
    <dxf>
      <fill>
        <patternFill>
          <bgColor theme="6" tint="0.39994506668294322"/>
        </patternFill>
      </fill>
    </dxf>
    <dxf>
      <fill>
        <patternFill>
          <bgColor theme="5"/>
        </patternFill>
      </fill>
    </dxf>
    <dxf>
      <fill>
        <patternFill>
          <bgColor theme="3" tint="0.39994506668294322"/>
        </patternFill>
      </fill>
    </dxf>
    <dxf>
      <fill>
        <patternFill>
          <bgColor theme="9"/>
        </patternFill>
      </fill>
    </dxf>
    <dxf>
      <fill>
        <patternFill>
          <bgColor rgb="FFFFFF99"/>
        </patternFill>
      </fill>
    </dxf>
    <dxf>
      <fill>
        <patternFill>
          <bgColor theme="6" tint="0.39994506668294322"/>
        </patternFill>
      </fill>
    </dxf>
    <dxf>
      <fill>
        <patternFill>
          <bgColor rgb="FFFFFF99"/>
        </patternFill>
      </fill>
    </dxf>
    <dxf>
      <font>
        <b/>
        <i val="0"/>
        <color rgb="FFFF0000"/>
      </font>
    </dxf>
    <dxf>
      <font>
        <b/>
        <i val="0"/>
        <color rgb="FFFF0000"/>
      </font>
    </dxf>
    <dxf>
      <fill>
        <patternFill>
          <bgColor theme="3" tint="0.39994506668294322"/>
        </patternFill>
      </fill>
    </dxf>
    <dxf>
      <fill>
        <patternFill>
          <bgColor theme="9"/>
        </patternFill>
      </fill>
    </dxf>
    <dxf>
      <fill>
        <patternFill>
          <bgColor rgb="FFFFFF99"/>
        </patternFill>
      </fill>
    </dxf>
    <dxf>
      <fill>
        <patternFill>
          <bgColor theme="5"/>
        </patternFill>
      </fill>
    </dxf>
    <dxf>
      <fill>
        <patternFill>
          <bgColor theme="6" tint="0.39994506668294322"/>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6" tint="0.39994506668294322"/>
        </patternFill>
      </fill>
    </dxf>
    <dxf>
      <fill>
        <patternFill>
          <bgColor rgb="FFFFFF99"/>
        </patternFill>
      </fill>
    </dxf>
    <dxf>
      <fill>
        <patternFill>
          <bgColor theme="6" tint="0.39994506668294322"/>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6" tint="0.39994506668294322"/>
        </patternFill>
      </fill>
    </dxf>
    <dxf>
      <fill>
        <patternFill>
          <bgColor rgb="FFFFFF99"/>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9"/>
        </patternFill>
      </fill>
    </dxf>
    <dxf>
      <fill>
        <patternFill>
          <bgColor theme="6" tint="0.39994506668294322"/>
        </patternFill>
      </fill>
    </dxf>
    <dxf>
      <fill>
        <patternFill>
          <bgColor rgb="FFFFFF99"/>
        </patternFill>
      </fill>
    </dxf>
    <dxf>
      <fill>
        <patternFill>
          <bgColor theme="5"/>
        </patternFill>
      </fill>
    </dxf>
    <dxf>
      <fill>
        <patternFill>
          <bgColor theme="5"/>
        </patternFill>
      </fill>
    </dxf>
    <dxf>
      <fill>
        <patternFill>
          <bgColor theme="9"/>
        </patternFill>
      </fill>
    </dxf>
    <dxf>
      <fill>
        <patternFill>
          <bgColor theme="5"/>
        </patternFill>
      </fill>
    </dxf>
    <dxf>
      <fill>
        <patternFill>
          <bgColor theme="5"/>
        </patternFill>
      </fill>
    </dxf>
    <dxf>
      <fill>
        <patternFill>
          <bgColor rgb="FFFFFF99"/>
        </patternFill>
      </fill>
    </dxf>
    <dxf>
      <fill>
        <patternFill>
          <bgColor theme="9"/>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9"/>
        </patternFill>
      </fill>
    </dxf>
    <dxf>
      <fill>
        <patternFill>
          <bgColor theme="6" tint="0.39994506668294322"/>
        </patternFill>
      </fill>
    </dxf>
    <dxf>
      <fill>
        <patternFill>
          <bgColor rgb="FFFFFF99"/>
        </patternFill>
      </fill>
    </dxf>
    <dxf>
      <fill>
        <patternFill>
          <bgColor theme="5"/>
        </patternFill>
      </fill>
    </dxf>
    <dxf>
      <fill>
        <patternFill>
          <bgColor theme="9"/>
        </patternFill>
      </fill>
    </dxf>
    <dxf>
      <fill>
        <patternFill>
          <bgColor theme="5"/>
        </patternFill>
      </fill>
    </dxf>
    <dxf>
      <fill>
        <patternFill>
          <bgColor theme="6" tint="0.39994506668294322"/>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6" tint="0.39994506668294322"/>
        </patternFill>
      </fill>
    </dxf>
    <dxf>
      <fill>
        <patternFill>
          <bgColor rgb="FFFFFF99"/>
        </patternFill>
      </fill>
    </dxf>
    <dxf>
      <fill>
        <patternFill>
          <bgColor theme="6" tint="0.39994506668294322"/>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6" tint="0.39994506668294322"/>
        </patternFill>
      </fill>
    </dxf>
    <dxf>
      <fill>
        <patternFill>
          <bgColor theme="5"/>
        </patternFill>
      </fill>
    </dxf>
    <dxf>
      <fill>
        <patternFill>
          <bgColor theme="5"/>
        </patternFill>
      </fill>
    </dxf>
    <dxf>
      <fill>
        <patternFill>
          <bgColor rgb="FFFFFF99"/>
        </patternFill>
      </fill>
    </dxf>
    <dxf>
      <fill>
        <patternFill>
          <bgColor theme="6" tint="0.39994506668294322"/>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6" tint="0.39994506668294322"/>
        </patternFill>
      </fill>
    </dxf>
    <dxf>
      <fill>
        <patternFill>
          <bgColor rgb="FFFFFF99"/>
        </patternFill>
      </fill>
    </dxf>
    <dxf>
      <fill>
        <patternFill>
          <bgColor theme="6" tint="0.39994506668294322"/>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6" tint="0.39994506668294322"/>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FFFF99"/>
        </patternFill>
      </fill>
    </dxf>
    <dxf>
      <fill>
        <patternFill>
          <bgColor theme="6" tint="0.39994506668294322"/>
        </patternFill>
      </fill>
    </dxf>
    <dxf>
      <fill>
        <patternFill>
          <bgColor theme="9"/>
        </patternFill>
      </fill>
    </dxf>
    <dxf>
      <fill>
        <patternFill>
          <bgColor theme="5"/>
        </patternFill>
      </fill>
    </dxf>
    <dxf>
      <fill>
        <patternFill>
          <bgColor theme="5"/>
        </patternFill>
      </fill>
    </dxf>
    <dxf>
      <fill>
        <patternFill>
          <bgColor rgb="FFFFFF99"/>
        </patternFill>
      </fill>
    </dxf>
    <dxf>
      <fill>
        <patternFill>
          <bgColor theme="6" tint="0.39994506668294322"/>
        </patternFill>
      </fill>
    </dxf>
    <dxf>
      <fill>
        <patternFill>
          <bgColor theme="9"/>
        </patternFill>
      </fill>
    </dxf>
    <dxf>
      <fill>
        <patternFill>
          <bgColor theme="6" tint="0.39994506668294322"/>
        </patternFill>
      </fill>
    </dxf>
    <dxf>
      <fill>
        <patternFill>
          <bgColor rgb="FFFFFF99"/>
        </patternFill>
      </fill>
    </dxf>
    <dxf>
      <fill>
        <patternFill>
          <bgColor theme="6" tint="0.39994506668294322"/>
        </patternFill>
      </fill>
    </dxf>
    <dxf>
      <fill>
        <patternFill>
          <bgColor rgb="FFFFFF99"/>
        </patternFill>
      </fill>
    </dxf>
    <dxf>
      <fill>
        <patternFill>
          <bgColor theme="5"/>
        </patternFill>
      </fill>
    </dxf>
    <dxf>
      <fill>
        <patternFill>
          <bgColor theme="9"/>
        </patternFill>
      </fill>
    </dxf>
    <dxf>
      <fill>
        <patternFill>
          <bgColor theme="5"/>
        </patternFill>
      </fill>
    </dxf>
    <dxf>
      <fill>
        <patternFill>
          <bgColor theme="6" tint="0.39994506668294322"/>
        </patternFill>
      </fill>
    </dxf>
    <dxf>
      <fill>
        <patternFill>
          <bgColor theme="6" tint="0.39994506668294322"/>
        </patternFill>
      </fill>
    </dxf>
    <dxf>
      <fill>
        <patternFill>
          <bgColor rgb="FFFFFF99"/>
        </patternFill>
      </fill>
    </dxf>
    <dxf>
      <fill>
        <patternFill>
          <bgColor theme="6" tint="0.39994506668294322"/>
        </patternFill>
      </fill>
    </dxf>
    <dxf>
      <fill>
        <patternFill>
          <bgColor rgb="FFFFFF99"/>
        </patternFill>
      </fill>
    </dxf>
    <dxf>
      <fill>
        <patternFill>
          <bgColor rgb="FFFFFF99"/>
        </patternFill>
      </fill>
    </dxf>
    <dxf>
      <fill>
        <patternFill>
          <bgColor theme="6" tint="0.39994506668294322"/>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rgb="FFFFFF99"/>
        </patternFill>
      </fill>
    </dxf>
    <dxf>
      <fill>
        <patternFill>
          <bgColor theme="6" tint="0.39994506668294322"/>
        </patternFill>
      </fill>
    </dxf>
    <dxf>
      <fill>
        <patternFill>
          <bgColor rgb="FFFFFF99"/>
        </patternFill>
      </fill>
    </dxf>
    <dxf>
      <fill>
        <patternFill>
          <bgColor theme="9"/>
        </patternFill>
      </fill>
    </dxf>
    <dxf>
      <fill>
        <patternFill>
          <bgColor rgb="FFFFFF99"/>
        </patternFill>
      </fill>
    </dxf>
    <dxf>
      <fill>
        <patternFill>
          <bgColor theme="6" tint="0.39994506668294322"/>
        </patternFill>
      </fill>
    </dxf>
    <dxf>
      <fill>
        <patternFill>
          <bgColor theme="6" tint="0.39994506668294322"/>
        </patternFill>
      </fill>
    </dxf>
    <dxf>
      <fill>
        <patternFill>
          <bgColor rgb="FFFFFF99"/>
        </patternFill>
      </fill>
    </dxf>
    <dxf>
      <fill>
        <patternFill>
          <bgColor theme="5"/>
        </patternFill>
      </fill>
    </dxf>
    <dxf>
      <fill>
        <patternFill>
          <bgColor theme="5"/>
        </patternFill>
      </fill>
    </dxf>
    <dxf>
      <fill>
        <patternFill>
          <bgColor theme="9"/>
        </patternFill>
      </fill>
    </dxf>
    <dxf>
      <fill>
        <patternFill>
          <bgColor theme="6" tint="0.39994506668294322"/>
        </patternFill>
      </fill>
    </dxf>
    <dxf>
      <fill>
        <patternFill>
          <bgColor rgb="FFFFFF99"/>
        </patternFill>
      </fill>
    </dxf>
    <dxf>
      <fill>
        <patternFill>
          <bgColor theme="9"/>
        </patternFill>
      </fill>
    </dxf>
    <dxf>
      <fill>
        <patternFill>
          <bgColor theme="9"/>
        </patternFill>
      </fill>
    </dxf>
    <dxf>
      <fill>
        <patternFill>
          <bgColor theme="5"/>
        </patternFill>
      </fill>
    </dxf>
    <dxf>
      <fill>
        <patternFill>
          <bgColor theme="5"/>
        </patternFill>
      </fill>
    </dxf>
    <dxf>
      <fill>
        <patternFill>
          <bgColor rgb="FFFFFF99"/>
        </patternFill>
      </fill>
    </dxf>
    <dxf>
      <fill>
        <patternFill>
          <bgColor theme="6" tint="0.39994506668294322"/>
        </patternFill>
      </fill>
    </dxf>
    <dxf>
      <fill>
        <patternFill>
          <bgColor rgb="FFFFFF99"/>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rgb="FFFFFF99"/>
        </patternFill>
      </fill>
    </dxf>
    <dxf>
      <fill>
        <patternFill>
          <bgColor rgb="FFFFFF99"/>
        </patternFill>
      </fill>
    </dxf>
    <dxf>
      <fill>
        <patternFill>
          <bgColor theme="6" tint="0.39994506668294322"/>
        </patternFill>
      </fill>
    </dxf>
    <dxf>
      <fill>
        <patternFill>
          <bgColor theme="6" tint="0.39994506668294322"/>
        </patternFill>
      </fill>
    </dxf>
    <dxf>
      <fill>
        <patternFill>
          <bgColor theme="5"/>
        </patternFill>
      </fill>
    </dxf>
    <dxf>
      <fill>
        <patternFill>
          <bgColor theme="6" tint="0.39994506668294322"/>
        </patternFill>
      </fill>
    </dxf>
    <dxf>
      <fill>
        <patternFill>
          <bgColor rgb="FFFFFF99"/>
        </patternFill>
      </fill>
    </dxf>
    <dxf>
      <fill>
        <patternFill>
          <bgColor theme="9"/>
        </patternFill>
      </fill>
    </dxf>
    <dxf>
      <fill>
        <patternFill>
          <bgColor theme="6" tint="0.39994506668294322"/>
        </patternFill>
      </fill>
    </dxf>
    <dxf>
      <fill>
        <patternFill>
          <bgColor rgb="FFFFFF99"/>
        </patternFill>
      </fill>
    </dxf>
    <dxf>
      <fill>
        <patternFill>
          <bgColor theme="9"/>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5"/>
        </patternFill>
      </fill>
    </dxf>
    <dxf>
      <fill>
        <patternFill>
          <bgColor rgb="FFFFFF99"/>
        </patternFill>
      </fill>
    </dxf>
    <dxf>
      <fill>
        <patternFill>
          <bgColor theme="6" tint="0.39994506668294322"/>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rgb="FFFFFF99"/>
        </patternFill>
      </fill>
    </dxf>
    <dxf>
      <fill>
        <patternFill>
          <bgColor theme="6" tint="0.39994506668294322"/>
        </patternFill>
      </fill>
    </dxf>
    <dxf>
      <fill>
        <patternFill>
          <bgColor theme="6" tint="0.39994506668294322"/>
        </patternFill>
      </fill>
    </dxf>
    <dxf>
      <fill>
        <patternFill>
          <bgColor rgb="FFFFFF99"/>
        </patternFill>
      </fill>
    </dxf>
    <dxf>
      <fill>
        <patternFill>
          <bgColor rgb="FFFFFF99"/>
        </patternFill>
      </fill>
    </dxf>
    <dxf>
      <fill>
        <patternFill>
          <bgColor rgb="FFFFFF99"/>
        </patternFill>
      </fill>
    </dxf>
    <dxf>
      <fill>
        <patternFill>
          <bgColor theme="9"/>
        </patternFill>
      </fill>
    </dxf>
    <dxf>
      <fill>
        <patternFill>
          <bgColor theme="9"/>
        </patternFill>
      </fill>
    </dxf>
    <dxf>
      <fill>
        <patternFill>
          <bgColor theme="6" tint="0.39994506668294322"/>
        </patternFill>
      </fill>
    </dxf>
    <dxf>
      <fill>
        <patternFill>
          <bgColor theme="5"/>
        </patternFill>
      </fill>
    </dxf>
    <dxf>
      <fill>
        <patternFill>
          <bgColor theme="5"/>
        </patternFill>
      </fill>
    </dxf>
    <dxf>
      <fill>
        <patternFill>
          <bgColor theme="9"/>
        </patternFill>
      </fill>
    </dxf>
    <dxf>
      <fill>
        <patternFill>
          <bgColor theme="6" tint="0.39994506668294322"/>
        </patternFill>
      </fill>
    </dxf>
    <dxf>
      <fill>
        <patternFill>
          <bgColor theme="6" tint="0.39994506668294322"/>
        </patternFill>
      </fill>
    </dxf>
    <dxf>
      <fill>
        <patternFill>
          <bgColor rgb="FFFFFF99"/>
        </patternFill>
      </fill>
    </dxf>
    <dxf>
      <fill>
        <patternFill>
          <bgColor theme="9"/>
        </patternFill>
      </fill>
    </dxf>
    <dxf>
      <fill>
        <patternFill>
          <bgColor rgb="FFFFFF99"/>
        </patternFill>
      </fill>
    </dxf>
    <dxf>
      <fill>
        <patternFill>
          <bgColor theme="6" tint="0.39994506668294322"/>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rgb="FFFFFF99"/>
        </patternFill>
      </fill>
    </dxf>
    <dxf>
      <fill>
        <patternFill>
          <bgColor theme="5"/>
        </patternFill>
      </fill>
    </dxf>
    <dxf>
      <fill>
        <patternFill>
          <bgColor theme="5"/>
        </patternFill>
      </fill>
    </dxf>
    <dxf>
      <fill>
        <patternFill>
          <bgColor theme="6" tint="0.39994506668294322"/>
        </patternFill>
      </fill>
    </dxf>
    <dxf>
      <fill>
        <patternFill>
          <bgColor theme="6" tint="0.39994506668294322"/>
        </patternFill>
      </fill>
    </dxf>
    <dxf>
      <fill>
        <patternFill>
          <bgColor rgb="FFFFFF99"/>
        </patternFill>
      </fill>
    </dxf>
    <dxf>
      <fill>
        <patternFill>
          <bgColor theme="5"/>
        </patternFill>
      </fill>
    </dxf>
    <dxf>
      <fill>
        <patternFill>
          <bgColor theme="5"/>
        </patternFill>
      </fill>
    </dxf>
    <dxf>
      <fill>
        <patternFill>
          <bgColor theme="9"/>
        </patternFill>
      </fill>
    </dxf>
    <dxf>
      <fill>
        <patternFill>
          <bgColor theme="9"/>
        </patternFill>
      </fill>
    </dxf>
    <dxf>
      <fill>
        <patternFill>
          <bgColor rgb="FFFFFF99"/>
        </patternFill>
      </fill>
    </dxf>
    <dxf>
      <fill>
        <patternFill>
          <bgColor theme="9"/>
        </patternFill>
      </fill>
    </dxf>
    <dxf>
      <fill>
        <patternFill>
          <bgColor theme="9"/>
        </patternFill>
      </fill>
    </dxf>
    <dxf>
      <fill>
        <patternFill>
          <bgColor theme="5"/>
        </patternFill>
      </fill>
    </dxf>
    <dxf>
      <fill>
        <patternFill>
          <bgColor theme="6" tint="0.39994506668294322"/>
        </patternFill>
      </fill>
    </dxf>
    <dxf>
      <fill>
        <patternFill>
          <bgColor theme="5"/>
        </patternFill>
      </fill>
    </dxf>
    <dxf>
      <fill>
        <patternFill>
          <bgColor rgb="FFFFFF99"/>
        </patternFill>
      </fill>
    </dxf>
    <dxf>
      <fill>
        <patternFill>
          <bgColor theme="6" tint="0.39994506668294322"/>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6" tint="0.39994506668294322"/>
        </patternFill>
      </fill>
    </dxf>
    <dxf>
      <fill>
        <patternFill>
          <bgColor rgb="FFFFFF99"/>
        </patternFill>
      </fill>
    </dxf>
    <dxf>
      <fill>
        <patternFill>
          <bgColor theme="6" tint="0.39994506668294322"/>
        </patternFill>
      </fill>
    </dxf>
    <dxf>
      <fill>
        <patternFill>
          <bgColor theme="6" tint="0.39994506668294322"/>
        </patternFill>
      </fill>
    </dxf>
    <dxf>
      <fill>
        <patternFill patternType="solid">
          <fgColor theme="9" tint="0.39982299264503923"/>
          <bgColor theme="9" tint="-0.24994659260841701"/>
        </patternFill>
      </fill>
    </dxf>
    <dxf>
      <fill>
        <patternFill>
          <bgColor rgb="FFFF0000"/>
        </patternFill>
      </fill>
    </dxf>
    <dxf>
      <fill>
        <patternFill>
          <bgColor theme="9"/>
        </patternFill>
      </fill>
    </dxf>
    <dxf>
      <fill>
        <patternFill>
          <bgColor rgb="FFFFFF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theme="9" tint="-0.24994659260841701"/>
        </patternFill>
      </fill>
    </dxf>
    <dxf>
      <fill>
        <patternFill>
          <bgColor theme="6" tint="0.39994506668294322"/>
        </patternFill>
      </fill>
    </dxf>
    <dxf>
      <fill>
        <patternFill>
          <bgColor theme="6" tint="0.39994506668294322"/>
        </patternFill>
      </fill>
    </dxf>
    <dxf>
      <fill>
        <patternFill>
          <bgColor theme="5"/>
        </patternFill>
      </fill>
    </dxf>
    <dxf>
      <fill>
        <patternFill>
          <bgColor theme="9"/>
        </patternFill>
      </fill>
    </dxf>
    <dxf>
      <fill>
        <patternFill>
          <bgColor rgb="FFFFFF99"/>
        </patternFill>
      </fill>
    </dxf>
    <dxf>
      <fill>
        <patternFill>
          <bgColor theme="5"/>
        </patternFill>
      </fill>
    </dxf>
    <dxf>
      <fill>
        <patternFill>
          <bgColor theme="9"/>
        </patternFill>
      </fill>
    </dxf>
    <dxf>
      <fill>
        <patternFill>
          <bgColor rgb="FFFFFF99"/>
        </patternFill>
      </fill>
    </dxf>
    <dxf>
      <fill>
        <patternFill>
          <bgColor theme="6" tint="0.39994506668294322"/>
        </patternFill>
      </fill>
    </dxf>
    <dxf>
      <fill>
        <patternFill>
          <bgColor theme="6" tint="0.39994506668294322"/>
        </patternFill>
      </fill>
    </dxf>
    <dxf>
      <fill>
        <patternFill>
          <bgColor theme="5"/>
        </patternFill>
      </fill>
    </dxf>
    <dxf>
      <fill>
        <patternFill>
          <bgColor theme="9"/>
        </patternFill>
      </fill>
    </dxf>
    <dxf>
      <fill>
        <patternFill>
          <bgColor rgb="FFFFFF99"/>
        </patternFill>
      </fill>
    </dxf>
    <dxf>
      <fill>
        <patternFill>
          <bgColor theme="6" tint="0.39994506668294322"/>
        </patternFill>
      </fill>
    </dxf>
    <dxf>
      <fill>
        <patternFill>
          <bgColor theme="6" tint="0.39994506668294322"/>
        </patternFill>
      </fill>
    </dxf>
    <dxf>
      <fill>
        <patternFill>
          <bgColor theme="0" tint="-0.24994659260841701"/>
        </patternFill>
      </fill>
    </dxf>
    <dxf>
      <fill>
        <patternFill>
          <bgColor theme="0" tint="-0.24994659260841701"/>
        </patternFill>
      </fill>
    </dxf>
    <dxf>
      <fill>
        <patternFill>
          <bgColor theme="6" tint="0.39994506668294322"/>
        </patternFill>
      </fill>
    </dxf>
    <dxf>
      <fill>
        <patternFill>
          <bgColor theme="0" tint="-0.24994659260841701"/>
        </patternFill>
      </fill>
    </dxf>
    <dxf>
      <fill>
        <patternFill>
          <bgColor theme="6" tint="0.39994506668294322"/>
        </patternFill>
      </fill>
    </dxf>
    <dxf>
      <fill>
        <patternFill>
          <bgColor theme="6" tint="0.39994506668294322"/>
        </patternFill>
      </fill>
    </dxf>
    <dxf>
      <fill>
        <patternFill>
          <bgColor theme="5"/>
        </patternFill>
      </fill>
    </dxf>
    <dxf>
      <fill>
        <patternFill>
          <bgColor theme="5"/>
        </patternFill>
      </fill>
    </dxf>
    <dxf>
      <fill>
        <patternFill>
          <bgColor theme="9"/>
        </patternFill>
      </fill>
    </dxf>
    <dxf>
      <fill>
        <patternFill>
          <bgColor theme="9"/>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rgb="FFFFC000"/>
        </patternFill>
      </fill>
    </dxf>
    <dxf>
      <fill>
        <patternFill>
          <bgColor rgb="FF92D050"/>
        </patternFill>
      </fill>
    </dxf>
    <dxf>
      <fill>
        <patternFill>
          <bgColor rgb="FFFFFF99"/>
        </patternFill>
      </fill>
    </dxf>
    <dxf>
      <fill>
        <patternFill>
          <bgColor theme="9"/>
        </patternFill>
      </fill>
    </dxf>
    <dxf>
      <fill>
        <patternFill>
          <bgColor theme="5"/>
        </patternFill>
      </fill>
    </dxf>
    <dxf>
      <fill>
        <patternFill>
          <bgColor theme="5"/>
        </patternFill>
      </fill>
    </dxf>
    <dxf>
      <fill>
        <patternFill>
          <bgColor theme="6" tint="0.39994506668294322"/>
        </patternFill>
      </fill>
    </dxf>
    <dxf>
      <fill>
        <patternFill>
          <bgColor theme="9"/>
        </patternFill>
      </fill>
    </dxf>
    <dxf>
      <fill>
        <patternFill>
          <bgColor rgb="FFFFFF99"/>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9"/>
        </patternFill>
      </fill>
    </dxf>
    <dxf>
      <fill>
        <patternFill>
          <bgColor theme="5"/>
        </patternFill>
      </fill>
    </dxf>
    <dxf>
      <fill>
        <patternFill>
          <bgColor theme="5"/>
        </patternFill>
      </fill>
    </dxf>
    <dxf>
      <fill>
        <patternFill>
          <bgColor theme="6" tint="0.39994506668294322"/>
        </patternFill>
      </fill>
    </dxf>
    <dxf>
      <fill>
        <patternFill>
          <bgColor theme="9"/>
        </patternFill>
      </fill>
    </dxf>
    <dxf>
      <fill>
        <patternFill>
          <bgColor rgb="FFFFFF99"/>
        </patternFill>
      </fill>
    </dxf>
    <dxf>
      <fill>
        <patternFill>
          <bgColor theme="6" tint="0.39994506668294322"/>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6" tint="0.39994506668294322"/>
        </patternFill>
      </fill>
    </dxf>
    <dxf>
      <fill>
        <patternFill>
          <bgColor rgb="FFFFFF99"/>
        </patternFill>
      </fill>
    </dxf>
    <dxf>
      <fill>
        <patternFill>
          <bgColor theme="9"/>
        </patternFill>
      </fill>
    </dxf>
    <dxf>
      <fill>
        <patternFill>
          <bgColor theme="9"/>
        </patternFill>
      </fill>
    </dxf>
    <dxf>
      <fill>
        <patternFill>
          <bgColor theme="5"/>
        </patternFill>
      </fill>
    </dxf>
    <dxf>
      <fill>
        <patternFill>
          <bgColor theme="5"/>
        </patternFill>
      </fill>
    </dxf>
    <dxf>
      <fill>
        <patternFill>
          <bgColor theme="6" tint="0.39994506668294322"/>
        </patternFill>
      </fill>
    </dxf>
    <dxf>
      <font>
        <b val="0"/>
        <i val="0"/>
        <strike val="0"/>
        <condense val="0"/>
        <extend val="0"/>
        <outline val="0"/>
        <shadow val="0"/>
        <u val="none"/>
        <vertAlign val="baseline"/>
        <sz val="11"/>
        <color auto="1"/>
        <name val="Calibri"/>
        <family val="2"/>
        <scheme val="minor"/>
      </font>
      <numFmt numFmtId="1" formatCode="0"/>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left" vertical="bottom" textRotation="0" wrapText="0" indent="4" justifyLastLine="0" shrinkToFit="0" readingOrder="0"/>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border>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bottom" textRotation="0" wrapText="0" indent="4"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18" formatCode="#\ ??/??"/>
      <alignment horizontal="left" vertical="top" textRotation="0" wrapText="0" indent="2" justifyLastLine="0" shrinkToFit="0" readingOrder="0"/>
    </dxf>
    <dxf>
      <font>
        <strike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border>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alignment horizontal="left" vertical="top"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family val="2"/>
        <scheme val="minor"/>
      </font>
      <alignment horizontal="left" vertical="bottom" textRotation="0" wrapText="0" indent="4" justifyLastLine="0" shrinkToFit="0" readingOrder="0"/>
      <border diagonalUp="0" diagonalDown="0">
        <left style="thin">
          <color indexed="64"/>
        </left>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11"/>
        <color auto="1"/>
        <name val="Calibri"/>
        <family val="2"/>
        <scheme val="minor"/>
      </font>
      <numFmt numFmtId="18" formatCode="#\ ??/??"/>
      <alignment horizontal="left" vertical="top" textRotation="0" wrapText="0" indent="2" justifyLastLine="0" shrinkToFit="0" readingOrder="0"/>
    </dxf>
    <dxf>
      <font>
        <strike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border>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18" formatCode="#\ ??/??"/>
      <alignment horizontal="left" vertical="top" textRotation="0" wrapText="0" indent="2" justifyLastLine="0" shrinkToFit="0" readingOrder="0"/>
    </dxf>
    <dxf>
      <font>
        <strike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border>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18" formatCode="#\ ??/??"/>
      <alignment horizontal="left" vertical="top" textRotation="0" wrapText="0" indent="2" justifyLastLine="0" shrinkToFit="0" readingOrder="0"/>
    </dxf>
    <dxf>
      <font>
        <strike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border>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18" formatCode="#\ ??/??"/>
      <alignment horizontal="left" vertical="top" textRotation="0" wrapText="0" indent="2" justifyLastLine="0" shrinkToFit="0" readingOrder="0"/>
    </dxf>
    <dxf>
      <font>
        <strike val="0"/>
        <outline val="0"/>
        <shadow val="0"/>
        <u val="none"/>
        <vertAlign val="baseline"/>
        <sz val="11"/>
        <color auto="1"/>
        <name val="Calibri"/>
        <family val="2"/>
        <scheme val="minor"/>
      </font>
      <alignment horizontal="left" vertical="bottom" textRotation="0" wrapText="0" indent="4" justifyLastLine="0" shrinkToFit="0" readingOrder="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dxf>
    <dxf>
      <border>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colors>
    <mruColors>
      <color rgb="FF91ED85"/>
      <color rgb="FFC0C0C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Cultural</a:t>
            </a:r>
            <a:r>
              <a:rPr lang="en-US" baseline="0"/>
              <a:t> Support for Integration</a:t>
            </a:r>
            <a:endParaRPr lang="en-US"/>
          </a:p>
        </c:rich>
      </c:tx>
      <c:layout>
        <c:manualLayout>
          <c:xMode val="edge"/>
          <c:yMode val="edge"/>
          <c:x val="0.25133246269268389"/>
          <c:y val="3.23699421965317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'Response Summary'!$A$51:$A$55</c:f>
              <c:strCache>
                <c:ptCount val="5"/>
                <c:pt idx="0">
                  <c:v>Strongly Disagree</c:v>
                </c:pt>
                <c:pt idx="1">
                  <c:v>Disagree</c:v>
                </c:pt>
                <c:pt idx="2">
                  <c:v>Neither Agree Nor Disagree</c:v>
                </c:pt>
                <c:pt idx="3">
                  <c:v>Agree</c:v>
                </c:pt>
                <c:pt idx="4">
                  <c:v>Strongly Agree</c:v>
                </c:pt>
              </c:strCache>
            </c:strRef>
          </c:cat>
          <c:val>
            <c:numRef>
              <c:f>'Response Summary'!$B$51:$B$55</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820E-4FAE-A23E-B39F09C03E32}"/>
            </c:ext>
          </c:extLst>
        </c:ser>
        <c:dLbls>
          <c:showLegendKey val="0"/>
          <c:showVal val="0"/>
          <c:showCatName val="0"/>
          <c:showSerName val="0"/>
          <c:showPercent val="0"/>
          <c:showBubbleSize val="0"/>
        </c:dLbls>
        <c:gapWidth val="219"/>
        <c:overlap val="-27"/>
        <c:axId val="498632175"/>
        <c:axId val="498632655"/>
      </c:barChart>
      <c:catAx>
        <c:axId val="4986321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632655"/>
        <c:crosses val="autoZero"/>
        <c:auto val="1"/>
        <c:lblAlgn val="ctr"/>
        <c:lblOffset val="100"/>
        <c:noMultiLvlLbl val="0"/>
      </c:catAx>
      <c:valAx>
        <c:axId val="49863265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63217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Radio" checked="Checked" firstButton="1" fmlaLink="$B$6" lockText="1"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Radio" firstButton="1" fmlaLink="$B$17"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checked="Checked" lockText="1" noThreeD="1"/>
</file>

<file path=xl/ctrlProps/ctrlProp109.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GBox" noThreeD="1"/>
</file>

<file path=xl/ctrlProps/ctrlProp111.xml><?xml version="1.0" encoding="utf-8"?>
<formControlPr xmlns="http://schemas.microsoft.com/office/spreadsheetml/2009/9/main" objectType="GBox"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GBox"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Radio" firstButton="1" fmlaLink="$B$18"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Radio" checked="Checked" lockText="1" noThreeD="1"/>
</file>

<file path=xl/ctrlProps/ctrlProp122.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GBox"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Radio" firstButton="1" fmlaLink="$B$19"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checked="Checked"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GBox"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GBox" noThreeD="1"/>
</file>

<file path=xl/ctrlProps/ctrlProp147.xml><?xml version="1.0" encoding="utf-8"?>
<formControlPr xmlns="http://schemas.microsoft.com/office/spreadsheetml/2009/9/main" objectType="GBox"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50.xml><?xml version="1.0" encoding="utf-8"?>
<formControlPr xmlns="http://schemas.microsoft.com/office/spreadsheetml/2009/9/main" objectType="Radio" firstButton="1" fmlaLink="$B$20" lockText="1" noThreeD="1"/>
</file>

<file path=xl/ctrlProps/ctrlProp151.xml><?xml version="1.0" encoding="utf-8"?>
<formControlPr xmlns="http://schemas.microsoft.com/office/spreadsheetml/2009/9/main" objectType="Radio"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Radio" checked="Checked"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GBox"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GBox" noThreeD="1"/>
</file>

<file path=xl/ctrlProps/ctrlProp165.xml><?xml version="1.0" encoding="utf-8"?>
<formControlPr xmlns="http://schemas.microsoft.com/office/spreadsheetml/2009/9/main" objectType="GBox" noThreeD="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GBox" noThreeD="1"/>
</file>

<file path=xl/ctrlProps/ctrlProp169.xml><?xml version="1.0" encoding="utf-8"?>
<formControlPr xmlns="http://schemas.microsoft.com/office/spreadsheetml/2009/9/main" objectType="Radio" firstButton="1" fmlaLink="$B$21" lockText="1" noThreeD="1"/>
</file>

<file path=xl/ctrlProps/ctrlProp17.xml><?xml version="1.0" encoding="utf-8"?>
<formControlPr xmlns="http://schemas.microsoft.com/office/spreadsheetml/2009/9/main" objectType="GBox" noThreeD="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checked="Checked"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GBox" noThreeD="1"/>
</file>

<file path=xl/ctrlProps/ctrlProp177.xml><?xml version="1.0" encoding="utf-8"?>
<formControlPr xmlns="http://schemas.microsoft.com/office/spreadsheetml/2009/9/main" objectType="GBox" noThreeD="1"/>
</file>

<file path=xl/ctrlProps/ctrlProp178.xml><?xml version="1.0" encoding="utf-8"?>
<formControlPr xmlns="http://schemas.microsoft.com/office/spreadsheetml/2009/9/main" objectType="GBox" noThreeD="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GBox"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GBox" noThreeD="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GBox" noThreeD="1"/>
</file>

<file path=xl/ctrlProps/ctrlProp185.xml><?xml version="1.0" encoding="utf-8"?>
<formControlPr xmlns="http://schemas.microsoft.com/office/spreadsheetml/2009/9/main" objectType="Radio" firstButton="1" fmlaLink="$B$22"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Radio" checked="Checked" lockText="1" noThreeD="1"/>
</file>

<file path=xl/ctrlProps/ctrlProp188.xml><?xml version="1.0" encoding="utf-8"?>
<formControlPr xmlns="http://schemas.microsoft.com/office/spreadsheetml/2009/9/main" objectType="Radio"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GBox" noThreeD="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GBox"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GBox" noThreeD="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GBox" noThreeD="1"/>
</file>

<file path=xl/ctrlProps/ctrlProp197.xml><?xml version="1.0" encoding="utf-8"?>
<formControlPr xmlns="http://schemas.microsoft.com/office/spreadsheetml/2009/9/main" objectType="GBox" noThreeD="1"/>
</file>

<file path=xl/ctrlProps/ctrlProp198.xml><?xml version="1.0" encoding="utf-8"?>
<formControlPr xmlns="http://schemas.microsoft.com/office/spreadsheetml/2009/9/main" objectType="GBox"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00.xml><?xml version="1.0" encoding="utf-8"?>
<formControlPr xmlns="http://schemas.microsoft.com/office/spreadsheetml/2009/9/main" objectType="GBox" noThreeD="1"/>
</file>

<file path=xl/ctrlProps/ctrlProp201.xml><?xml version="1.0" encoding="utf-8"?>
<formControlPr xmlns="http://schemas.microsoft.com/office/spreadsheetml/2009/9/main" objectType="GBox" noThreeD="1"/>
</file>

<file path=xl/ctrlProps/ctrlProp202.xml><?xml version="1.0" encoding="utf-8"?>
<formControlPr xmlns="http://schemas.microsoft.com/office/spreadsheetml/2009/9/main" objectType="GBox" noThreeD="1"/>
</file>

<file path=xl/ctrlProps/ctrlProp203.xml><?xml version="1.0" encoding="utf-8"?>
<formControlPr xmlns="http://schemas.microsoft.com/office/spreadsheetml/2009/9/main" objectType="Radio" firstButton="1" fmlaLink="$B$24" lockText="1" noThreeD="1"/>
</file>

<file path=xl/ctrlProps/ctrlProp204.xml><?xml version="1.0" encoding="utf-8"?>
<formControlPr xmlns="http://schemas.microsoft.com/office/spreadsheetml/2009/9/main" objectType="Radio" checked="Checked"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Radio"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GBox" noThreeD="1"/>
</file>

<file path=xl/ctrlProps/ctrlProp209.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10.xml><?xml version="1.0" encoding="utf-8"?>
<formControlPr xmlns="http://schemas.microsoft.com/office/spreadsheetml/2009/9/main" objectType="GBox"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GBox" noThreeD="1"/>
</file>

<file path=xl/ctrlProps/ctrlProp213.xml><?xml version="1.0" encoding="utf-8"?>
<formControlPr xmlns="http://schemas.microsoft.com/office/spreadsheetml/2009/9/main" objectType="GBox" noThreeD="1"/>
</file>

<file path=xl/ctrlProps/ctrlProp214.xml><?xml version="1.0" encoding="utf-8"?>
<formControlPr xmlns="http://schemas.microsoft.com/office/spreadsheetml/2009/9/main" objectType="GBox" noThreeD="1"/>
</file>

<file path=xl/ctrlProps/ctrlProp215.xml><?xml version="1.0" encoding="utf-8"?>
<formControlPr xmlns="http://schemas.microsoft.com/office/spreadsheetml/2009/9/main" objectType="GBox" noThreeD="1"/>
</file>

<file path=xl/ctrlProps/ctrlProp216.xml><?xml version="1.0" encoding="utf-8"?>
<formControlPr xmlns="http://schemas.microsoft.com/office/spreadsheetml/2009/9/main" objectType="GBox"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GBox" noThreeD="1"/>
</file>

<file path=xl/ctrlProps/ctrlProp219.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20.xml><?xml version="1.0" encoding="utf-8"?>
<formControlPr xmlns="http://schemas.microsoft.com/office/spreadsheetml/2009/9/main" objectType="GBox" noThreeD="1"/>
</file>

<file path=xl/ctrlProps/ctrlProp221.xml><?xml version="1.0" encoding="utf-8"?>
<formControlPr xmlns="http://schemas.microsoft.com/office/spreadsheetml/2009/9/main" objectType="GBox" noThreeD="1"/>
</file>

<file path=xl/ctrlProps/ctrlProp222.xml><?xml version="1.0" encoding="utf-8"?>
<formControlPr xmlns="http://schemas.microsoft.com/office/spreadsheetml/2009/9/main" objectType="Radio" firstButton="1" fmlaLink="$B$25" lockText="1" noThreeD="1"/>
</file>

<file path=xl/ctrlProps/ctrlProp223.xml><?xml version="1.0" encoding="utf-8"?>
<formControlPr xmlns="http://schemas.microsoft.com/office/spreadsheetml/2009/9/main" objectType="Radio" checked="Checked" lockText="1" noThreeD="1"/>
</file>

<file path=xl/ctrlProps/ctrlProp224.xml><?xml version="1.0" encoding="utf-8"?>
<formControlPr xmlns="http://schemas.microsoft.com/office/spreadsheetml/2009/9/main" objectType="Radio"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GBox" noThreeD="1"/>
</file>

<file path=xl/ctrlProps/ctrlProp228.xml><?xml version="1.0" encoding="utf-8"?>
<formControlPr xmlns="http://schemas.microsoft.com/office/spreadsheetml/2009/9/main" objectType="GBox"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30.xml><?xml version="1.0" encoding="utf-8"?>
<formControlPr xmlns="http://schemas.microsoft.com/office/spreadsheetml/2009/9/main" objectType="GBox" noThreeD="1"/>
</file>

<file path=xl/ctrlProps/ctrlProp231.xml><?xml version="1.0" encoding="utf-8"?>
<formControlPr xmlns="http://schemas.microsoft.com/office/spreadsheetml/2009/9/main" objectType="GBox" noThreeD="1"/>
</file>

<file path=xl/ctrlProps/ctrlProp232.xml><?xml version="1.0" encoding="utf-8"?>
<formControlPr xmlns="http://schemas.microsoft.com/office/spreadsheetml/2009/9/main" objectType="GBox" noThreeD="1"/>
</file>

<file path=xl/ctrlProps/ctrlProp233.xml><?xml version="1.0" encoding="utf-8"?>
<formControlPr xmlns="http://schemas.microsoft.com/office/spreadsheetml/2009/9/main" objectType="GBox" noThreeD="1"/>
</file>

<file path=xl/ctrlProps/ctrlProp234.xml><?xml version="1.0" encoding="utf-8"?>
<formControlPr xmlns="http://schemas.microsoft.com/office/spreadsheetml/2009/9/main" objectType="GBox"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GBox" noThreeD="1"/>
</file>

<file path=xl/ctrlProps/ctrlProp237.xml><?xml version="1.0" encoding="utf-8"?>
<formControlPr xmlns="http://schemas.microsoft.com/office/spreadsheetml/2009/9/main" objectType="GBox" noThreeD="1"/>
</file>

<file path=xl/ctrlProps/ctrlProp238.xml><?xml version="1.0" encoding="utf-8"?>
<formControlPr xmlns="http://schemas.microsoft.com/office/spreadsheetml/2009/9/main" objectType="GBox" noThreeD="1"/>
</file>

<file path=xl/ctrlProps/ctrlProp239.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40.xml><?xml version="1.0" encoding="utf-8"?>
<formControlPr xmlns="http://schemas.microsoft.com/office/spreadsheetml/2009/9/main" objectType="GBox"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GBox" noThreeD="1"/>
</file>

<file path=xl/ctrlProps/ctrlProp243.xml><?xml version="1.0" encoding="utf-8"?>
<formControlPr xmlns="http://schemas.microsoft.com/office/spreadsheetml/2009/9/main" objectType="Radio" firstButton="1" fmlaLink="$B$26"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checked="Checked" lockText="1" noThreeD="1"/>
</file>

<file path=xl/ctrlProps/ctrlProp247.xml><?xml version="1.0" encoding="utf-8"?>
<formControlPr xmlns="http://schemas.microsoft.com/office/spreadsheetml/2009/9/main" objectType="Radio" lockText="1" noThreeD="1"/>
</file>

<file path=xl/ctrlProps/ctrlProp248.xml><?xml version="1.0" encoding="utf-8"?>
<formControlPr xmlns="http://schemas.microsoft.com/office/spreadsheetml/2009/9/main" objectType="GBox" noThreeD="1"/>
</file>

<file path=xl/ctrlProps/ctrlProp249.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GBox" noThreeD="1"/>
</file>

<file path=xl/ctrlProps/ctrlProp251.xml><?xml version="1.0" encoding="utf-8"?>
<formControlPr xmlns="http://schemas.microsoft.com/office/spreadsheetml/2009/9/main" objectType="GBox" noThreeD="1"/>
</file>

<file path=xl/ctrlProps/ctrlProp252.xml><?xml version="1.0" encoding="utf-8"?>
<formControlPr xmlns="http://schemas.microsoft.com/office/spreadsheetml/2009/9/main" objectType="GBox"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GBox" noThreeD="1"/>
</file>

<file path=xl/ctrlProps/ctrlProp255.xml><?xml version="1.0" encoding="utf-8"?>
<formControlPr xmlns="http://schemas.microsoft.com/office/spreadsheetml/2009/9/main" objectType="GBox" noThreeD="1"/>
</file>

<file path=xl/ctrlProps/ctrlProp256.xml><?xml version="1.0" encoding="utf-8"?>
<formControlPr xmlns="http://schemas.microsoft.com/office/spreadsheetml/2009/9/main" objectType="GBox" noThreeD="1"/>
</file>

<file path=xl/ctrlProps/ctrlProp257.xml><?xml version="1.0" encoding="utf-8"?>
<formControlPr xmlns="http://schemas.microsoft.com/office/spreadsheetml/2009/9/main" objectType="GBox" noThreeD="1"/>
</file>

<file path=xl/ctrlProps/ctrlProp258.xml><?xml version="1.0" encoding="utf-8"?>
<formControlPr xmlns="http://schemas.microsoft.com/office/spreadsheetml/2009/9/main" objectType="GBox"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60.xml><?xml version="1.0" encoding="utf-8"?>
<formControlPr xmlns="http://schemas.microsoft.com/office/spreadsheetml/2009/9/main" objectType="GBox" noThreeD="1"/>
</file>

<file path=xl/ctrlProps/ctrlProp261.xml><?xml version="1.0" encoding="utf-8"?>
<formControlPr xmlns="http://schemas.microsoft.com/office/spreadsheetml/2009/9/main" objectType="GBox" noThreeD="1"/>
</file>

<file path=xl/ctrlProps/ctrlProp262.xml><?xml version="1.0" encoding="utf-8"?>
<formControlPr xmlns="http://schemas.microsoft.com/office/spreadsheetml/2009/9/main" objectType="GBox" noThreeD="1"/>
</file>

<file path=xl/ctrlProps/ctrlProp263.xml><?xml version="1.0" encoding="utf-8"?>
<formControlPr xmlns="http://schemas.microsoft.com/office/spreadsheetml/2009/9/main" objectType="GBox" noThreeD="1"/>
</file>

<file path=xl/ctrlProps/ctrlProp264.xml><?xml version="1.0" encoding="utf-8"?>
<formControlPr xmlns="http://schemas.microsoft.com/office/spreadsheetml/2009/9/main" objectType="GBox"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B$27"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checked="Checked"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GBox"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checked="Checked" firstButton="1" fmlaLink="$B$10"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Radio" lockText="1" noThreeD="1"/>
</file>

<file path=xl/ctrlProps/ctrlProp278.xml><?xml version="1.0" encoding="utf-8"?>
<formControlPr xmlns="http://schemas.microsoft.com/office/spreadsheetml/2009/9/main" objectType="Radio"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GBox" noThreeD="1"/>
</file>

<file path=xl/ctrlProps/ctrlProp285.xml><?xml version="1.0" encoding="utf-8"?>
<formControlPr xmlns="http://schemas.microsoft.com/office/spreadsheetml/2009/9/main" objectType="GBox" noThreeD="1"/>
</file>

<file path=xl/ctrlProps/ctrlProp286.xml><?xml version="1.0" encoding="utf-8"?>
<formControlPr xmlns="http://schemas.microsoft.com/office/spreadsheetml/2009/9/main" objectType="GBox" noThreeD="1"/>
</file>

<file path=xl/ctrlProps/ctrlProp287.xml><?xml version="1.0" encoding="utf-8"?>
<formControlPr xmlns="http://schemas.microsoft.com/office/spreadsheetml/2009/9/main" objectType="GBox" noThreeD="1"/>
</file>

<file path=xl/ctrlProps/ctrlProp288.xml><?xml version="1.0" encoding="utf-8"?>
<formControlPr xmlns="http://schemas.microsoft.com/office/spreadsheetml/2009/9/main" objectType="GBox"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290.xml><?xml version="1.0" encoding="utf-8"?>
<formControlPr xmlns="http://schemas.microsoft.com/office/spreadsheetml/2009/9/main" objectType="GBox" noThreeD="1"/>
</file>

<file path=xl/ctrlProps/ctrlProp291.xml><?xml version="1.0" encoding="utf-8"?>
<formControlPr xmlns="http://schemas.microsoft.com/office/spreadsheetml/2009/9/main" objectType="GBox" noThreeD="1"/>
</file>

<file path=xl/ctrlProps/ctrlProp292.xml><?xml version="1.0" encoding="utf-8"?>
<formControlPr xmlns="http://schemas.microsoft.com/office/spreadsheetml/2009/9/main" objectType="GBox" noThreeD="1"/>
</file>

<file path=xl/ctrlProps/ctrlProp293.xml><?xml version="1.0" encoding="utf-8"?>
<formControlPr xmlns="http://schemas.microsoft.com/office/spreadsheetml/2009/9/main" objectType="GBox" noThreeD="1"/>
</file>

<file path=xl/ctrlProps/ctrlProp294.xml><?xml version="1.0" encoding="utf-8"?>
<formControlPr xmlns="http://schemas.microsoft.com/office/spreadsheetml/2009/9/main" objectType="GBox"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GBox" noThreeD="1"/>
</file>

<file path=xl/ctrlProps/ctrlProp297.xml><?xml version="1.0" encoding="utf-8"?>
<formControlPr xmlns="http://schemas.microsoft.com/office/spreadsheetml/2009/9/main" objectType="GBox" noThreeD="1"/>
</file>

<file path=xl/ctrlProps/ctrlProp298.xml><?xml version="1.0" encoding="utf-8"?>
<formControlPr xmlns="http://schemas.microsoft.com/office/spreadsheetml/2009/9/main" objectType="GBox" noThreeD="1"/>
</file>

<file path=xl/ctrlProps/ctrlProp29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00.xml><?xml version="1.0" encoding="utf-8"?>
<formControlPr xmlns="http://schemas.microsoft.com/office/spreadsheetml/2009/9/main" objectType="GBox"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GBox" noThreeD="1"/>
</file>

<file path=xl/ctrlProps/ctrlProp303.xml><?xml version="1.0" encoding="utf-8"?>
<formControlPr xmlns="http://schemas.microsoft.com/office/spreadsheetml/2009/9/main" objectType="GBox"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Radio" lockText="1" noThreeD="1"/>
</file>

<file path=xl/ctrlProps/ctrlProp308.xml><?xml version="1.0" encoding="utf-8"?>
<formControlPr xmlns="http://schemas.microsoft.com/office/spreadsheetml/2009/9/main" objectType="Radio" lockText="1" noThreeD="1"/>
</file>

<file path=xl/ctrlProps/ctrlProp309.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GBox" noThreeD="1"/>
</file>

<file path=xl/ctrlProps/ctrlProp311.xml><?xml version="1.0" encoding="utf-8"?>
<formControlPr xmlns="http://schemas.microsoft.com/office/spreadsheetml/2009/9/main" objectType="GBox" noThreeD="1"/>
</file>

<file path=xl/ctrlProps/ctrlProp312.xml><?xml version="1.0" encoding="utf-8"?>
<formControlPr xmlns="http://schemas.microsoft.com/office/spreadsheetml/2009/9/main" objectType="GBox"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GBox"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firstButton="1" fmlaLink="$B$7" lockText="1" noThreeD="1"/>
</file>

<file path=xl/ctrlProps/ctrlProp320.xml><?xml version="1.0" encoding="utf-8"?>
<formControlPr xmlns="http://schemas.microsoft.com/office/spreadsheetml/2009/9/main" objectType="GBox"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Radio" lockText="1" noThreeD="1"/>
</file>

<file path=xl/ctrlProps/ctrlProp326.xml><?xml version="1.0" encoding="utf-8"?>
<formControlPr xmlns="http://schemas.microsoft.com/office/spreadsheetml/2009/9/main" objectType="GBox" noThreeD="1"/>
</file>

<file path=xl/ctrlProps/ctrlProp327.xml><?xml version="1.0" encoding="utf-8"?>
<formControlPr xmlns="http://schemas.microsoft.com/office/spreadsheetml/2009/9/main" objectType="GBox"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Radio" lockText="1" noThreeD="1"/>
</file>

<file path=xl/ctrlProps/ctrlProp332.xml><?xml version="1.0" encoding="utf-8"?>
<formControlPr xmlns="http://schemas.microsoft.com/office/spreadsheetml/2009/9/main" objectType="Radio" lockText="1" noThreeD="1"/>
</file>

<file path=xl/ctrlProps/ctrlProp333.xml><?xml version="1.0" encoding="utf-8"?>
<formControlPr xmlns="http://schemas.microsoft.com/office/spreadsheetml/2009/9/main" objectType="GBox" noThreeD="1"/>
</file>

<file path=xl/ctrlProps/ctrlProp334.xml><?xml version="1.0" encoding="utf-8"?>
<formControlPr xmlns="http://schemas.microsoft.com/office/spreadsheetml/2009/9/main" objectType="GBox" noThreeD="1"/>
</file>

<file path=xl/ctrlProps/ctrlProp335.xml><?xml version="1.0" encoding="utf-8"?>
<formControlPr xmlns="http://schemas.microsoft.com/office/spreadsheetml/2009/9/main" objectType="GBox"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Radio" lockText="1" noThreeD="1"/>
</file>

<file path=xl/ctrlProps/ctrlProp338.xml><?xml version="1.0" encoding="utf-8"?>
<formControlPr xmlns="http://schemas.microsoft.com/office/spreadsheetml/2009/9/main" objectType="Radio"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GBox" noThreeD="1"/>
</file>

<file path=xl/ctrlProps/ctrlProp342.xml><?xml version="1.0" encoding="utf-8"?>
<formControlPr xmlns="http://schemas.microsoft.com/office/spreadsheetml/2009/9/main" objectType="GBox"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GBox"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checked="Checked" lockText="1" noThreeD="1"/>
</file>

<file path=xl/ctrlProps/ctrlProp350.xml><?xml version="1.0" encoding="utf-8"?>
<formControlPr xmlns="http://schemas.microsoft.com/office/spreadsheetml/2009/9/main" objectType="GBox" noThreeD="1"/>
</file>

<file path=xl/ctrlProps/ctrlProp351.xml><?xml version="1.0" encoding="utf-8"?>
<formControlPr xmlns="http://schemas.microsoft.com/office/spreadsheetml/2009/9/main" objectType="GBox" noThreeD="1"/>
</file>

<file path=xl/ctrlProps/ctrlProp352.xml><?xml version="1.0" encoding="utf-8"?>
<formControlPr xmlns="http://schemas.microsoft.com/office/spreadsheetml/2009/9/main" objectType="GBox" noThreeD="1"/>
</file>

<file path=xl/ctrlProps/ctrlProp353.xml><?xml version="1.0" encoding="utf-8"?>
<formControlPr xmlns="http://schemas.microsoft.com/office/spreadsheetml/2009/9/main" objectType="GBox" noThreeD="1"/>
</file>

<file path=xl/ctrlProps/ctrlProp354.xml><?xml version="1.0" encoding="utf-8"?>
<formControlPr xmlns="http://schemas.microsoft.com/office/spreadsheetml/2009/9/main" objectType="GBox" noThreeD="1"/>
</file>

<file path=xl/ctrlProps/ctrlProp355.xml><?xml version="1.0" encoding="utf-8"?>
<formControlPr xmlns="http://schemas.microsoft.com/office/spreadsheetml/2009/9/main" objectType="Radio" lockText="1" noThreeD="1"/>
</file>

<file path=xl/ctrlProps/ctrlProp356.xml><?xml version="1.0" encoding="utf-8"?>
<formControlPr xmlns="http://schemas.microsoft.com/office/spreadsheetml/2009/9/main" objectType="Radio"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GBox"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GBox" noThreeD="1"/>
</file>

<file path=xl/ctrlProps/ctrlProp363.xml><?xml version="1.0" encoding="utf-8"?>
<formControlPr xmlns="http://schemas.microsoft.com/office/spreadsheetml/2009/9/main" objectType="GBox" noThreeD="1"/>
</file>

<file path=xl/ctrlProps/ctrlProp364.xml><?xml version="1.0" encoding="utf-8"?>
<formControlPr xmlns="http://schemas.microsoft.com/office/spreadsheetml/2009/9/main" objectType="GBox" noThreeD="1"/>
</file>

<file path=xl/ctrlProps/ctrlProp365.xml><?xml version="1.0" encoding="utf-8"?>
<formControlPr xmlns="http://schemas.microsoft.com/office/spreadsheetml/2009/9/main" objectType="GBox"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Radio" lockText="1" noThreeD="1"/>
</file>

<file path=xl/ctrlProps/ctrlProp368.xml><?xml version="1.0" encoding="utf-8"?>
<formControlPr xmlns="http://schemas.microsoft.com/office/spreadsheetml/2009/9/main" objectType="Radio"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GBox" noThreeD="1"/>
</file>

<file path=xl/ctrlProps/ctrlProp372.xml><?xml version="1.0" encoding="utf-8"?>
<formControlPr xmlns="http://schemas.microsoft.com/office/spreadsheetml/2009/9/main" objectType="GBox"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GBox" noThreeD="1"/>
</file>

<file path=xl/ctrlProps/ctrlProp375.xml><?xml version="1.0" encoding="utf-8"?>
<formControlPr xmlns="http://schemas.microsoft.com/office/spreadsheetml/2009/9/main" objectType="GBox" noThreeD="1"/>
</file>

<file path=xl/ctrlProps/ctrlProp376.xml><?xml version="1.0" encoding="utf-8"?>
<formControlPr xmlns="http://schemas.microsoft.com/office/spreadsheetml/2009/9/main" objectType="GBox"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GBox" noThreeD="1"/>
</file>

<file path=xl/ctrlProps/ctrlProp380.xml><?xml version="1.0" encoding="utf-8"?>
<formControlPr xmlns="http://schemas.microsoft.com/office/spreadsheetml/2009/9/main" objectType="Radio" lockText="1" noThreeD="1"/>
</file>

<file path=xl/ctrlProps/ctrlProp381.xml><?xml version="1.0" encoding="utf-8"?>
<formControlPr xmlns="http://schemas.microsoft.com/office/spreadsheetml/2009/9/main" objectType="GBox" noThreeD="1"/>
</file>

<file path=xl/ctrlProps/ctrlProp382.xml><?xml version="1.0" encoding="utf-8"?>
<formControlPr xmlns="http://schemas.microsoft.com/office/spreadsheetml/2009/9/main" objectType="GBox" noThreeD="1"/>
</file>

<file path=xl/ctrlProps/ctrlProp383.xml><?xml version="1.0" encoding="utf-8"?>
<formControlPr xmlns="http://schemas.microsoft.com/office/spreadsheetml/2009/9/main" objectType="GBox" noThreeD="1"/>
</file>

<file path=xl/ctrlProps/ctrlProp384.xml><?xml version="1.0" encoding="utf-8"?>
<formControlPr xmlns="http://schemas.microsoft.com/office/spreadsheetml/2009/9/main" objectType="GBox" noThreeD="1"/>
</file>

<file path=xl/ctrlProps/ctrlProp385.xml><?xml version="1.0" encoding="utf-8"?>
<formControlPr xmlns="http://schemas.microsoft.com/office/spreadsheetml/2009/9/main" objectType="GBox" noThreeD="1"/>
</file>

<file path=xl/ctrlProps/ctrlProp386.xml><?xml version="1.0" encoding="utf-8"?>
<formControlPr xmlns="http://schemas.microsoft.com/office/spreadsheetml/2009/9/main" objectType="GBox" noThreeD="1"/>
</file>

<file path=xl/ctrlProps/ctrlProp387.xml><?xml version="1.0" encoding="utf-8"?>
<formControlPr xmlns="http://schemas.microsoft.com/office/spreadsheetml/2009/9/main" objectType="GBox" noThreeD="1"/>
</file>

<file path=xl/ctrlProps/ctrlProp388.xml><?xml version="1.0" encoding="utf-8"?>
<formControlPr xmlns="http://schemas.microsoft.com/office/spreadsheetml/2009/9/main" objectType="Radio" lockText="1" noThreeD="1"/>
</file>

<file path=xl/ctrlProps/ctrlProp389.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390.xml><?xml version="1.0" encoding="utf-8"?>
<formControlPr xmlns="http://schemas.microsoft.com/office/spreadsheetml/2009/9/main" objectType="Radio" lockText="1" noThreeD="1"/>
</file>

<file path=xl/ctrlProps/ctrlProp391.xml><?xml version="1.0" encoding="utf-8"?>
<formControlPr xmlns="http://schemas.microsoft.com/office/spreadsheetml/2009/9/main" objectType="Radio" lockText="1" noThreeD="1"/>
</file>

<file path=xl/ctrlProps/ctrlProp392.xml><?xml version="1.0" encoding="utf-8"?>
<formControlPr xmlns="http://schemas.microsoft.com/office/spreadsheetml/2009/9/main" objectType="Radio" lockText="1" noThreeD="1"/>
</file>

<file path=xl/ctrlProps/ctrlProp393.xml><?xml version="1.0" encoding="utf-8"?>
<formControlPr xmlns="http://schemas.microsoft.com/office/spreadsheetml/2009/9/main" objectType="GBox" noThreeD="1"/>
</file>

<file path=xl/ctrlProps/ctrlProp394.xml><?xml version="1.0" encoding="utf-8"?>
<formControlPr xmlns="http://schemas.microsoft.com/office/spreadsheetml/2009/9/main" objectType="GBox" noThreeD="1"/>
</file>

<file path=xl/ctrlProps/ctrlProp395.xml><?xml version="1.0" encoding="utf-8"?>
<formControlPr xmlns="http://schemas.microsoft.com/office/spreadsheetml/2009/9/main" objectType="GBox" noThreeD="1"/>
</file>

<file path=xl/ctrlProps/ctrlProp396.xml><?xml version="1.0" encoding="utf-8"?>
<formControlPr xmlns="http://schemas.microsoft.com/office/spreadsheetml/2009/9/main" objectType="GBox" noThreeD="1"/>
</file>

<file path=xl/ctrlProps/ctrlProp397.xml><?xml version="1.0" encoding="utf-8"?>
<formControlPr xmlns="http://schemas.microsoft.com/office/spreadsheetml/2009/9/main" objectType="GBox" noThreeD="1"/>
</file>

<file path=xl/ctrlProps/ctrlProp398.xml><?xml version="1.0" encoding="utf-8"?>
<formControlPr xmlns="http://schemas.microsoft.com/office/spreadsheetml/2009/9/main" objectType="GBox" noThreeD="1"/>
</file>

<file path=xl/ctrlProps/ctrlProp39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GBox" noThreeD="1"/>
</file>

<file path=xl/ctrlProps/ctrlProp400.xml><?xml version="1.0" encoding="utf-8"?>
<formControlPr xmlns="http://schemas.microsoft.com/office/spreadsheetml/2009/9/main" objectType="GBox" noThreeD="1"/>
</file>

<file path=xl/ctrlProps/ctrlProp401.xml><?xml version="1.0" encoding="utf-8"?>
<formControlPr xmlns="http://schemas.microsoft.com/office/spreadsheetml/2009/9/main" objectType="GBox" noThreeD="1"/>
</file>

<file path=xl/ctrlProps/ctrlProp402.xml><?xml version="1.0" encoding="utf-8"?>
<formControlPr xmlns="http://schemas.microsoft.com/office/spreadsheetml/2009/9/main" objectType="GBox" noThreeD="1"/>
</file>

<file path=xl/ctrlProps/ctrlProp403.xml><?xml version="1.0" encoding="utf-8"?>
<formControlPr xmlns="http://schemas.microsoft.com/office/spreadsheetml/2009/9/main" objectType="Radio" lockText="1" noThreeD="1"/>
</file>

<file path=xl/ctrlProps/ctrlProp404.xml><?xml version="1.0" encoding="utf-8"?>
<formControlPr xmlns="http://schemas.microsoft.com/office/spreadsheetml/2009/9/main" objectType="Radio" lockText="1" noThreeD="1"/>
</file>

<file path=xl/ctrlProps/ctrlProp405.xml><?xml version="1.0" encoding="utf-8"?>
<formControlPr xmlns="http://schemas.microsoft.com/office/spreadsheetml/2009/9/main" objectType="Radio" lockText="1" noThreeD="1"/>
</file>

<file path=xl/ctrlProps/ctrlProp406.xml><?xml version="1.0" encoding="utf-8"?>
<formControlPr xmlns="http://schemas.microsoft.com/office/spreadsheetml/2009/9/main" objectType="Radio" lockText="1" noThreeD="1"/>
</file>

<file path=xl/ctrlProps/ctrlProp407.xml><?xml version="1.0" encoding="utf-8"?>
<formControlPr xmlns="http://schemas.microsoft.com/office/spreadsheetml/2009/9/main" objectType="Radio" lockText="1" noThreeD="1"/>
</file>

<file path=xl/ctrlProps/ctrlProp408.xml><?xml version="1.0" encoding="utf-8"?>
<formControlPr xmlns="http://schemas.microsoft.com/office/spreadsheetml/2009/9/main" objectType="GBox" noThreeD="1"/>
</file>

<file path=xl/ctrlProps/ctrlProp409.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10.xml><?xml version="1.0" encoding="utf-8"?>
<formControlPr xmlns="http://schemas.microsoft.com/office/spreadsheetml/2009/9/main" objectType="GBox" noThreeD="1"/>
</file>

<file path=xl/ctrlProps/ctrlProp411.xml><?xml version="1.0" encoding="utf-8"?>
<formControlPr xmlns="http://schemas.microsoft.com/office/spreadsheetml/2009/9/main" objectType="GBox" noThreeD="1"/>
</file>

<file path=xl/ctrlProps/ctrlProp412.xml><?xml version="1.0" encoding="utf-8"?>
<formControlPr xmlns="http://schemas.microsoft.com/office/spreadsheetml/2009/9/main" objectType="GBox" noThreeD="1"/>
</file>

<file path=xl/ctrlProps/ctrlProp413.xml><?xml version="1.0" encoding="utf-8"?>
<formControlPr xmlns="http://schemas.microsoft.com/office/spreadsheetml/2009/9/main" objectType="GBox" noThreeD="1"/>
</file>

<file path=xl/ctrlProps/ctrlProp414.xml><?xml version="1.0" encoding="utf-8"?>
<formControlPr xmlns="http://schemas.microsoft.com/office/spreadsheetml/2009/9/main" objectType="GBox" noThreeD="1"/>
</file>

<file path=xl/ctrlProps/ctrlProp415.xml><?xml version="1.0" encoding="utf-8"?>
<formControlPr xmlns="http://schemas.microsoft.com/office/spreadsheetml/2009/9/main" objectType="GBox" noThreeD="1"/>
</file>

<file path=xl/ctrlProps/ctrlProp416.xml><?xml version="1.0" encoding="utf-8"?>
<formControlPr xmlns="http://schemas.microsoft.com/office/spreadsheetml/2009/9/main" objectType="GBox" noThreeD="1"/>
</file>

<file path=xl/ctrlProps/ctrlProp417.xml><?xml version="1.0" encoding="utf-8"?>
<formControlPr xmlns="http://schemas.microsoft.com/office/spreadsheetml/2009/9/main" objectType="GBox" noThreeD="1"/>
</file>

<file path=xl/ctrlProps/ctrlProp418.xml><?xml version="1.0" encoding="utf-8"?>
<formControlPr xmlns="http://schemas.microsoft.com/office/spreadsheetml/2009/9/main" objectType="GBox" noThreeD="1"/>
</file>

<file path=xl/ctrlProps/ctrlProp419.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20.xml><?xml version="1.0" encoding="utf-8"?>
<formControlPr xmlns="http://schemas.microsoft.com/office/spreadsheetml/2009/9/main" objectType="Radio" lockText="1" noThreeD="1"/>
</file>

<file path=xl/ctrlProps/ctrlProp421.xml><?xml version="1.0" encoding="utf-8"?>
<formControlPr xmlns="http://schemas.microsoft.com/office/spreadsheetml/2009/9/main" objectType="Radio" lockText="1" noThreeD="1"/>
</file>

<file path=xl/ctrlProps/ctrlProp422.xml><?xml version="1.0" encoding="utf-8"?>
<formControlPr xmlns="http://schemas.microsoft.com/office/spreadsheetml/2009/9/main" objectType="Radio" lockText="1" noThreeD="1"/>
</file>

<file path=xl/ctrlProps/ctrlProp423.xml><?xml version="1.0" encoding="utf-8"?>
<formControlPr xmlns="http://schemas.microsoft.com/office/spreadsheetml/2009/9/main" objectType="Radio" lockText="1" noThreeD="1"/>
</file>

<file path=xl/ctrlProps/ctrlProp424.xml><?xml version="1.0" encoding="utf-8"?>
<formControlPr xmlns="http://schemas.microsoft.com/office/spreadsheetml/2009/9/main" objectType="Radio" lockText="1" noThreeD="1"/>
</file>

<file path=xl/ctrlProps/ctrlProp425.xml><?xml version="1.0" encoding="utf-8"?>
<formControlPr xmlns="http://schemas.microsoft.com/office/spreadsheetml/2009/9/main" objectType="GBox" noThreeD="1"/>
</file>

<file path=xl/ctrlProps/ctrlProp426.xml><?xml version="1.0" encoding="utf-8"?>
<formControlPr xmlns="http://schemas.microsoft.com/office/spreadsheetml/2009/9/main" objectType="GBox" noThreeD="1"/>
</file>

<file path=xl/ctrlProps/ctrlProp427.xml><?xml version="1.0" encoding="utf-8"?>
<formControlPr xmlns="http://schemas.microsoft.com/office/spreadsheetml/2009/9/main" objectType="GBox" noThreeD="1"/>
</file>

<file path=xl/ctrlProps/ctrlProp428.xml><?xml version="1.0" encoding="utf-8"?>
<formControlPr xmlns="http://schemas.microsoft.com/office/spreadsheetml/2009/9/main" objectType="GBox" noThreeD="1"/>
</file>

<file path=xl/ctrlProps/ctrlProp429.xml><?xml version="1.0" encoding="utf-8"?>
<formControlPr xmlns="http://schemas.microsoft.com/office/spreadsheetml/2009/9/main" objectType="GBox" noThreeD="1"/>
</file>

<file path=xl/ctrlProps/ctrlProp43.xml><?xml version="1.0" encoding="utf-8"?>
<formControlPr xmlns="http://schemas.microsoft.com/office/spreadsheetml/2009/9/main" objectType="Radio" firstButton="1" fmlaLink="$B$8" lockText="1" noThreeD="1"/>
</file>

<file path=xl/ctrlProps/ctrlProp430.xml><?xml version="1.0" encoding="utf-8"?>
<formControlPr xmlns="http://schemas.microsoft.com/office/spreadsheetml/2009/9/main" objectType="GBox" noThreeD="1"/>
</file>

<file path=xl/ctrlProps/ctrlProp431.xml><?xml version="1.0" encoding="utf-8"?>
<formControlPr xmlns="http://schemas.microsoft.com/office/spreadsheetml/2009/9/main" objectType="GBox" noThreeD="1"/>
</file>

<file path=xl/ctrlProps/ctrlProp432.xml><?xml version="1.0" encoding="utf-8"?>
<formControlPr xmlns="http://schemas.microsoft.com/office/spreadsheetml/2009/9/main" objectType="GBox" noThreeD="1"/>
</file>

<file path=xl/ctrlProps/ctrlProp433.xml><?xml version="1.0" encoding="utf-8"?>
<formControlPr xmlns="http://schemas.microsoft.com/office/spreadsheetml/2009/9/main" objectType="GBox" noThreeD="1"/>
</file>

<file path=xl/ctrlProps/ctrlProp434.xml><?xml version="1.0" encoding="utf-8"?>
<formControlPr xmlns="http://schemas.microsoft.com/office/spreadsheetml/2009/9/main" objectType="GBox" noThreeD="1"/>
</file>

<file path=xl/ctrlProps/ctrlProp435.xml><?xml version="1.0" encoding="utf-8"?>
<formControlPr xmlns="http://schemas.microsoft.com/office/spreadsheetml/2009/9/main" objectType="GBox" noThreeD="1"/>
</file>

<file path=xl/ctrlProps/ctrlProp436.xml><?xml version="1.0" encoding="utf-8"?>
<formControlPr xmlns="http://schemas.microsoft.com/office/spreadsheetml/2009/9/main" objectType="GBox" noThreeD="1"/>
</file>

<file path=xl/ctrlProps/ctrlProp437.xml><?xml version="1.0" encoding="utf-8"?>
<formControlPr xmlns="http://schemas.microsoft.com/office/spreadsheetml/2009/9/main" objectType="GBox" noThreeD="1"/>
</file>

<file path=xl/ctrlProps/ctrlProp438.xml><?xml version="1.0" encoding="utf-8"?>
<formControlPr xmlns="http://schemas.microsoft.com/office/spreadsheetml/2009/9/main" objectType="GBox" noThreeD="1"/>
</file>

<file path=xl/ctrlProps/ctrlProp439.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40.xml><?xml version="1.0" encoding="utf-8"?>
<formControlPr xmlns="http://schemas.microsoft.com/office/spreadsheetml/2009/9/main" objectType="Radio" lockText="1" noThreeD="1"/>
</file>

<file path=xl/ctrlProps/ctrlProp441.xml><?xml version="1.0" encoding="utf-8"?>
<formControlPr xmlns="http://schemas.microsoft.com/office/spreadsheetml/2009/9/main" objectType="Radio" lockText="1" noThreeD="1"/>
</file>

<file path=xl/ctrlProps/ctrlProp442.xml><?xml version="1.0" encoding="utf-8"?>
<formControlPr xmlns="http://schemas.microsoft.com/office/spreadsheetml/2009/9/main" objectType="Radio" lockText="1" noThreeD="1"/>
</file>

<file path=xl/ctrlProps/ctrlProp443.xml><?xml version="1.0" encoding="utf-8"?>
<formControlPr xmlns="http://schemas.microsoft.com/office/spreadsheetml/2009/9/main" objectType="Radio" lockText="1" noThreeD="1"/>
</file>

<file path=xl/ctrlProps/ctrlProp444.xml><?xml version="1.0" encoding="utf-8"?>
<formControlPr xmlns="http://schemas.microsoft.com/office/spreadsheetml/2009/9/main" objectType="GBox" noThreeD="1"/>
</file>

<file path=xl/ctrlProps/ctrlProp445.xml><?xml version="1.0" encoding="utf-8"?>
<formControlPr xmlns="http://schemas.microsoft.com/office/spreadsheetml/2009/9/main" objectType="GBox" noThreeD="1"/>
</file>

<file path=xl/ctrlProps/ctrlProp446.xml><?xml version="1.0" encoding="utf-8"?>
<formControlPr xmlns="http://schemas.microsoft.com/office/spreadsheetml/2009/9/main" objectType="GBox" noThreeD="1"/>
</file>

<file path=xl/ctrlProps/ctrlProp447.xml><?xml version="1.0" encoding="utf-8"?>
<formControlPr xmlns="http://schemas.microsoft.com/office/spreadsheetml/2009/9/main" objectType="GBox" noThreeD="1"/>
</file>

<file path=xl/ctrlProps/ctrlProp448.xml><?xml version="1.0" encoding="utf-8"?>
<formControlPr xmlns="http://schemas.microsoft.com/office/spreadsheetml/2009/9/main" objectType="GBox" noThreeD="1"/>
</file>

<file path=xl/ctrlProps/ctrlProp449.xml><?xml version="1.0" encoding="utf-8"?>
<formControlPr xmlns="http://schemas.microsoft.com/office/spreadsheetml/2009/9/main" objectType="GBox" noThreeD="1"/>
</file>

<file path=xl/ctrlProps/ctrlProp45.xml><?xml version="1.0" encoding="utf-8"?>
<formControlPr xmlns="http://schemas.microsoft.com/office/spreadsheetml/2009/9/main" objectType="Radio" lockText="1" noThreeD="1"/>
</file>

<file path=xl/ctrlProps/ctrlProp450.xml><?xml version="1.0" encoding="utf-8"?>
<formControlPr xmlns="http://schemas.microsoft.com/office/spreadsheetml/2009/9/main" objectType="GBox" noThreeD="1"/>
</file>

<file path=xl/ctrlProps/ctrlProp451.xml><?xml version="1.0" encoding="utf-8"?>
<formControlPr xmlns="http://schemas.microsoft.com/office/spreadsheetml/2009/9/main" objectType="GBox" noThreeD="1"/>
</file>

<file path=xl/ctrlProps/ctrlProp452.xml><?xml version="1.0" encoding="utf-8"?>
<formControlPr xmlns="http://schemas.microsoft.com/office/spreadsheetml/2009/9/main" objectType="GBox" noThreeD="1"/>
</file>

<file path=xl/ctrlProps/ctrlProp453.xml><?xml version="1.0" encoding="utf-8"?>
<formControlPr xmlns="http://schemas.microsoft.com/office/spreadsheetml/2009/9/main" objectType="GBox" noThreeD="1"/>
</file>

<file path=xl/ctrlProps/ctrlProp454.xml><?xml version="1.0" encoding="utf-8"?>
<formControlPr xmlns="http://schemas.microsoft.com/office/spreadsheetml/2009/9/main" objectType="GBox" noThreeD="1"/>
</file>

<file path=xl/ctrlProps/ctrlProp455.xml><?xml version="1.0" encoding="utf-8"?>
<formControlPr xmlns="http://schemas.microsoft.com/office/spreadsheetml/2009/9/main" objectType="Radio" lockText="1" noThreeD="1"/>
</file>

<file path=xl/ctrlProps/ctrlProp456.xml><?xml version="1.0" encoding="utf-8"?>
<formControlPr xmlns="http://schemas.microsoft.com/office/spreadsheetml/2009/9/main" objectType="Radio" lockText="1" noThreeD="1"/>
</file>

<file path=xl/ctrlProps/ctrlProp457.xml><?xml version="1.0" encoding="utf-8"?>
<formControlPr xmlns="http://schemas.microsoft.com/office/spreadsheetml/2009/9/main" objectType="Radio" lockText="1" noThreeD="1"/>
</file>

<file path=xl/ctrlProps/ctrlProp458.xml><?xml version="1.0" encoding="utf-8"?>
<formControlPr xmlns="http://schemas.microsoft.com/office/spreadsheetml/2009/9/main" objectType="Radio" lockText="1" noThreeD="1"/>
</file>

<file path=xl/ctrlProps/ctrlProp459.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checked="Checked" lockText="1" noThreeD="1"/>
</file>

<file path=xl/ctrlProps/ctrlProp460.xml><?xml version="1.0" encoding="utf-8"?>
<formControlPr xmlns="http://schemas.microsoft.com/office/spreadsheetml/2009/9/main" objectType="GBox" noThreeD="1"/>
</file>

<file path=xl/ctrlProps/ctrlProp461.xml><?xml version="1.0" encoding="utf-8"?>
<formControlPr xmlns="http://schemas.microsoft.com/office/spreadsheetml/2009/9/main" objectType="GBox" noThreeD="1"/>
</file>

<file path=xl/ctrlProps/ctrlProp462.xml><?xml version="1.0" encoding="utf-8"?>
<formControlPr xmlns="http://schemas.microsoft.com/office/spreadsheetml/2009/9/main" objectType="GBox" noThreeD="1"/>
</file>

<file path=xl/ctrlProps/ctrlProp463.xml><?xml version="1.0" encoding="utf-8"?>
<formControlPr xmlns="http://schemas.microsoft.com/office/spreadsheetml/2009/9/main" objectType="GBox" noThreeD="1"/>
</file>

<file path=xl/ctrlProps/ctrlProp464.xml><?xml version="1.0" encoding="utf-8"?>
<formControlPr xmlns="http://schemas.microsoft.com/office/spreadsheetml/2009/9/main" objectType="GBox" noThreeD="1"/>
</file>

<file path=xl/ctrlProps/ctrlProp465.xml><?xml version="1.0" encoding="utf-8"?>
<formControlPr xmlns="http://schemas.microsoft.com/office/spreadsheetml/2009/9/main" objectType="GBox" noThreeD="1"/>
</file>

<file path=xl/ctrlProps/ctrlProp466.xml><?xml version="1.0" encoding="utf-8"?>
<formControlPr xmlns="http://schemas.microsoft.com/office/spreadsheetml/2009/9/main" objectType="GBox" noThreeD="1"/>
</file>

<file path=xl/ctrlProps/ctrlProp467.xml><?xml version="1.0" encoding="utf-8"?>
<formControlPr xmlns="http://schemas.microsoft.com/office/spreadsheetml/2009/9/main" objectType="GBox" noThreeD="1"/>
</file>

<file path=xl/ctrlProps/ctrlProp468.xml><?xml version="1.0" encoding="utf-8"?>
<formControlPr xmlns="http://schemas.microsoft.com/office/spreadsheetml/2009/9/main" objectType="GBox" noThreeD="1"/>
</file>

<file path=xl/ctrlProps/ctrlProp469.xml><?xml version="1.0" encoding="utf-8"?>
<formControlPr xmlns="http://schemas.microsoft.com/office/spreadsheetml/2009/9/main" objectType="GBox" noThreeD="1"/>
</file>

<file path=xl/ctrlProps/ctrlProp47.xml><?xml version="1.0" encoding="utf-8"?>
<formControlPr xmlns="http://schemas.microsoft.com/office/spreadsheetml/2009/9/main" objectType="Radio" lockText="1" noThreeD="1"/>
</file>

<file path=xl/ctrlProps/ctrlProp470.xml><?xml version="1.0" encoding="utf-8"?>
<formControlPr xmlns="http://schemas.microsoft.com/office/spreadsheetml/2009/9/main" objectType="GBox" noThreeD="1"/>
</file>

<file path=xl/ctrlProps/ctrlProp471.xml><?xml version="1.0" encoding="utf-8"?>
<formControlPr xmlns="http://schemas.microsoft.com/office/spreadsheetml/2009/9/main" objectType="GBox" noThreeD="1"/>
</file>

<file path=xl/ctrlProps/ctrlProp472.xml><?xml version="1.0" encoding="utf-8"?>
<formControlPr xmlns="http://schemas.microsoft.com/office/spreadsheetml/2009/9/main" objectType="GBox" noThreeD="1"/>
</file>

<file path=xl/ctrlProps/ctrlProp473.xml><?xml version="1.0" encoding="utf-8"?>
<formControlPr xmlns="http://schemas.microsoft.com/office/spreadsheetml/2009/9/main" objectType="Radio" lockText="1" noThreeD="1"/>
</file>

<file path=xl/ctrlProps/ctrlProp474.xml><?xml version="1.0" encoding="utf-8"?>
<formControlPr xmlns="http://schemas.microsoft.com/office/spreadsheetml/2009/9/main" objectType="Radio" lockText="1" noThreeD="1"/>
</file>

<file path=xl/ctrlProps/ctrlProp475.xml><?xml version="1.0" encoding="utf-8"?>
<formControlPr xmlns="http://schemas.microsoft.com/office/spreadsheetml/2009/9/main" objectType="Radio" lockText="1" noThreeD="1"/>
</file>

<file path=xl/ctrlProps/ctrlProp476.xml><?xml version="1.0" encoding="utf-8"?>
<formControlPr xmlns="http://schemas.microsoft.com/office/spreadsheetml/2009/9/main" objectType="Radio" lockText="1" noThreeD="1"/>
</file>

<file path=xl/ctrlProps/ctrlProp477.xml><?xml version="1.0" encoding="utf-8"?>
<formControlPr xmlns="http://schemas.microsoft.com/office/spreadsheetml/2009/9/main" objectType="Radio" lockText="1" noThreeD="1"/>
</file>

<file path=xl/ctrlProps/ctrlProp478.xml><?xml version="1.0" encoding="utf-8"?>
<formControlPr xmlns="http://schemas.microsoft.com/office/spreadsheetml/2009/9/main" objectType="GBox" noThreeD="1"/>
</file>

<file path=xl/ctrlProps/ctrlProp479.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80.xml><?xml version="1.0" encoding="utf-8"?>
<formControlPr xmlns="http://schemas.microsoft.com/office/spreadsheetml/2009/9/main" objectType="GBox" noThreeD="1"/>
</file>

<file path=xl/ctrlProps/ctrlProp481.xml><?xml version="1.0" encoding="utf-8"?>
<formControlPr xmlns="http://schemas.microsoft.com/office/spreadsheetml/2009/9/main" objectType="GBox" noThreeD="1"/>
</file>

<file path=xl/ctrlProps/ctrlProp482.xml><?xml version="1.0" encoding="utf-8"?>
<formControlPr xmlns="http://schemas.microsoft.com/office/spreadsheetml/2009/9/main" objectType="GBox" noThreeD="1"/>
</file>

<file path=xl/ctrlProps/ctrlProp483.xml><?xml version="1.0" encoding="utf-8"?>
<formControlPr xmlns="http://schemas.microsoft.com/office/spreadsheetml/2009/9/main" objectType="GBox" noThreeD="1"/>
</file>

<file path=xl/ctrlProps/ctrlProp484.xml><?xml version="1.0" encoding="utf-8"?>
<formControlPr xmlns="http://schemas.microsoft.com/office/spreadsheetml/2009/9/main" objectType="GBox" noThreeD="1"/>
</file>

<file path=xl/ctrlProps/ctrlProp485.xml><?xml version="1.0" encoding="utf-8"?>
<formControlPr xmlns="http://schemas.microsoft.com/office/spreadsheetml/2009/9/main" objectType="GBox" noThreeD="1"/>
</file>

<file path=xl/ctrlProps/ctrlProp486.xml><?xml version="1.0" encoding="utf-8"?>
<formControlPr xmlns="http://schemas.microsoft.com/office/spreadsheetml/2009/9/main" objectType="GBox" noThreeD="1"/>
</file>

<file path=xl/ctrlProps/ctrlProp487.xml><?xml version="1.0" encoding="utf-8"?>
<formControlPr xmlns="http://schemas.microsoft.com/office/spreadsheetml/2009/9/main" objectType="GBox" noThreeD="1"/>
</file>

<file path=xl/ctrlProps/ctrlProp488.xml><?xml version="1.0" encoding="utf-8"?>
<formControlPr xmlns="http://schemas.microsoft.com/office/spreadsheetml/2009/9/main" objectType="GBox" noThreeD="1"/>
</file>

<file path=xl/ctrlProps/ctrlProp489.xml><?xml version="1.0" encoding="utf-8"?>
<formControlPr xmlns="http://schemas.microsoft.com/office/spreadsheetml/2009/9/main" objectType="GBox" noThreeD="1"/>
</file>

<file path=xl/ctrlProps/ctrlProp49.xml><?xml version="1.0" encoding="utf-8"?>
<formControlPr xmlns="http://schemas.microsoft.com/office/spreadsheetml/2009/9/main" objectType="Radio" firstButton="1" fmlaLink="$B$11" lockText="1" noThreeD="1"/>
</file>

<file path=xl/ctrlProps/ctrlProp490.xml><?xml version="1.0" encoding="utf-8"?>
<formControlPr xmlns="http://schemas.microsoft.com/office/spreadsheetml/2009/9/main" objectType="GBox" noThreeD="1"/>
</file>

<file path=xl/ctrlProps/ctrlProp491.xml><?xml version="1.0" encoding="utf-8"?>
<formControlPr xmlns="http://schemas.microsoft.com/office/spreadsheetml/2009/9/main" objectType="GBox" noThreeD="1"/>
</file>

<file path=xl/ctrlProps/ctrlProp492.xml><?xml version="1.0" encoding="utf-8"?>
<formControlPr xmlns="http://schemas.microsoft.com/office/spreadsheetml/2009/9/main" objectType="Radio" lockText="1" noThreeD="1"/>
</file>

<file path=xl/ctrlProps/ctrlProp493.xml><?xml version="1.0" encoding="utf-8"?>
<formControlPr xmlns="http://schemas.microsoft.com/office/spreadsheetml/2009/9/main" objectType="Radio" lockText="1" noThreeD="1"/>
</file>

<file path=xl/ctrlProps/ctrlProp494.xml><?xml version="1.0" encoding="utf-8"?>
<formControlPr xmlns="http://schemas.microsoft.com/office/spreadsheetml/2009/9/main" objectType="Radio" lockText="1" noThreeD="1"/>
</file>

<file path=xl/ctrlProps/ctrlProp495.xml><?xml version="1.0" encoding="utf-8"?>
<formControlPr xmlns="http://schemas.microsoft.com/office/spreadsheetml/2009/9/main" objectType="Radio" lockText="1" noThreeD="1"/>
</file>

<file path=xl/ctrlProps/ctrlProp496.xml><?xml version="1.0" encoding="utf-8"?>
<formControlPr xmlns="http://schemas.microsoft.com/office/spreadsheetml/2009/9/main" objectType="Radio" lockText="1" noThreeD="1"/>
</file>

<file path=xl/ctrlProps/ctrlProp497.xml><?xml version="1.0" encoding="utf-8"?>
<formControlPr xmlns="http://schemas.microsoft.com/office/spreadsheetml/2009/9/main" objectType="GBox" noThreeD="1"/>
</file>

<file path=xl/ctrlProps/ctrlProp498.xml><?xml version="1.0" encoding="utf-8"?>
<formControlPr xmlns="http://schemas.microsoft.com/office/spreadsheetml/2009/9/main" objectType="GBox" noThreeD="1"/>
</file>

<file path=xl/ctrlProps/ctrlProp49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00.xml><?xml version="1.0" encoding="utf-8"?>
<formControlPr xmlns="http://schemas.microsoft.com/office/spreadsheetml/2009/9/main" objectType="GBox" noThreeD="1"/>
</file>

<file path=xl/ctrlProps/ctrlProp501.xml><?xml version="1.0" encoding="utf-8"?>
<formControlPr xmlns="http://schemas.microsoft.com/office/spreadsheetml/2009/9/main" objectType="GBox" noThreeD="1"/>
</file>

<file path=xl/ctrlProps/ctrlProp502.xml><?xml version="1.0" encoding="utf-8"?>
<formControlPr xmlns="http://schemas.microsoft.com/office/spreadsheetml/2009/9/main" objectType="GBox" noThreeD="1"/>
</file>

<file path=xl/ctrlProps/ctrlProp503.xml><?xml version="1.0" encoding="utf-8"?>
<formControlPr xmlns="http://schemas.microsoft.com/office/spreadsheetml/2009/9/main" objectType="GBox" noThreeD="1"/>
</file>

<file path=xl/ctrlProps/ctrlProp504.xml><?xml version="1.0" encoding="utf-8"?>
<formControlPr xmlns="http://schemas.microsoft.com/office/spreadsheetml/2009/9/main" objectType="GBox" noThreeD="1"/>
</file>

<file path=xl/ctrlProps/ctrlProp505.xml><?xml version="1.0" encoding="utf-8"?>
<formControlPr xmlns="http://schemas.microsoft.com/office/spreadsheetml/2009/9/main" objectType="GBox" noThreeD="1"/>
</file>

<file path=xl/ctrlProps/ctrlProp506.xml><?xml version="1.0" encoding="utf-8"?>
<formControlPr xmlns="http://schemas.microsoft.com/office/spreadsheetml/2009/9/main" objectType="GBox" noThreeD="1"/>
</file>

<file path=xl/ctrlProps/ctrlProp507.xml><?xml version="1.0" encoding="utf-8"?>
<formControlPr xmlns="http://schemas.microsoft.com/office/spreadsheetml/2009/9/main" objectType="GBox" noThreeD="1"/>
</file>

<file path=xl/ctrlProps/ctrlProp508.xml><?xml version="1.0" encoding="utf-8"?>
<formControlPr xmlns="http://schemas.microsoft.com/office/spreadsheetml/2009/9/main" objectType="GBox" noThreeD="1"/>
</file>

<file path=xl/ctrlProps/ctrlProp509.xml><?xml version="1.0" encoding="utf-8"?>
<formControlPr xmlns="http://schemas.microsoft.com/office/spreadsheetml/2009/9/main" objectType="GBox" noThreeD="1"/>
</file>

<file path=xl/ctrlProps/ctrlProp51.xml><?xml version="1.0" encoding="utf-8"?>
<formControlPr xmlns="http://schemas.microsoft.com/office/spreadsheetml/2009/9/main" objectType="Radio" lockText="1" noThreeD="1"/>
</file>

<file path=xl/ctrlProps/ctrlProp510.xml><?xml version="1.0" encoding="utf-8"?>
<formControlPr xmlns="http://schemas.microsoft.com/office/spreadsheetml/2009/9/main" objectType="GBox" noThreeD="1"/>
</file>

<file path=xl/ctrlProps/ctrlProp511.xml><?xml version="1.0" encoding="utf-8"?>
<formControlPr xmlns="http://schemas.microsoft.com/office/spreadsheetml/2009/9/main" objectType="GBox" noThreeD="1"/>
</file>

<file path=xl/ctrlProps/ctrlProp512.xml><?xml version="1.0" encoding="utf-8"?>
<formControlPr xmlns="http://schemas.microsoft.com/office/spreadsheetml/2009/9/main" objectType="GBox" noThreeD="1"/>
</file>

<file path=xl/ctrlProps/ctrlProp513.xml><?xml version="1.0" encoding="utf-8"?>
<formControlPr xmlns="http://schemas.microsoft.com/office/spreadsheetml/2009/9/main" objectType="Radio" lockText="1" noThreeD="1"/>
</file>

<file path=xl/ctrlProps/ctrlProp514.xml><?xml version="1.0" encoding="utf-8"?>
<formControlPr xmlns="http://schemas.microsoft.com/office/spreadsheetml/2009/9/main" objectType="Radio" lockText="1" noThreeD="1"/>
</file>

<file path=xl/ctrlProps/ctrlProp515.xml><?xml version="1.0" encoding="utf-8"?>
<formControlPr xmlns="http://schemas.microsoft.com/office/spreadsheetml/2009/9/main" objectType="Radio" lockText="1" noThreeD="1"/>
</file>

<file path=xl/ctrlProps/ctrlProp516.xml><?xml version="1.0" encoding="utf-8"?>
<formControlPr xmlns="http://schemas.microsoft.com/office/spreadsheetml/2009/9/main" objectType="Radio" lockText="1" noThreeD="1"/>
</file>

<file path=xl/ctrlProps/ctrlProp517.xml><?xml version="1.0" encoding="utf-8"?>
<formControlPr xmlns="http://schemas.microsoft.com/office/spreadsheetml/2009/9/main" objectType="Radio" lockText="1" noThreeD="1"/>
</file>

<file path=xl/ctrlProps/ctrlProp518.xml><?xml version="1.0" encoding="utf-8"?>
<formControlPr xmlns="http://schemas.microsoft.com/office/spreadsheetml/2009/9/main" objectType="GBox" noThreeD="1"/>
</file>

<file path=xl/ctrlProps/ctrlProp519.xml><?xml version="1.0" encoding="utf-8"?>
<formControlPr xmlns="http://schemas.microsoft.com/office/spreadsheetml/2009/9/main" objectType="GBox" noThreeD="1"/>
</file>

<file path=xl/ctrlProps/ctrlProp52.xml><?xml version="1.0" encoding="utf-8"?>
<formControlPr xmlns="http://schemas.microsoft.com/office/spreadsheetml/2009/9/main" objectType="Radio" lockText="1" noThreeD="1"/>
</file>

<file path=xl/ctrlProps/ctrlProp520.xml><?xml version="1.0" encoding="utf-8"?>
<formControlPr xmlns="http://schemas.microsoft.com/office/spreadsheetml/2009/9/main" objectType="GBox" noThreeD="1"/>
</file>

<file path=xl/ctrlProps/ctrlProp521.xml><?xml version="1.0" encoding="utf-8"?>
<formControlPr xmlns="http://schemas.microsoft.com/office/spreadsheetml/2009/9/main" objectType="GBox" noThreeD="1"/>
</file>

<file path=xl/ctrlProps/ctrlProp522.xml><?xml version="1.0" encoding="utf-8"?>
<formControlPr xmlns="http://schemas.microsoft.com/office/spreadsheetml/2009/9/main" objectType="GBox" noThreeD="1"/>
</file>

<file path=xl/ctrlProps/ctrlProp523.xml><?xml version="1.0" encoding="utf-8"?>
<formControlPr xmlns="http://schemas.microsoft.com/office/spreadsheetml/2009/9/main" objectType="GBox" noThreeD="1"/>
</file>

<file path=xl/ctrlProps/ctrlProp524.xml><?xml version="1.0" encoding="utf-8"?>
<formControlPr xmlns="http://schemas.microsoft.com/office/spreadsheetml/2009/9/main" objectType="GBox" noThreeD="1"/>
</file>

<file path=xl/ctrlProps/ctrlProp525.xml><?xml version="1.0" encoding="utf-8"?>
<formControlPr xmlns="http://schemas.microsoft.com/office/spreadsheetml/2009/9/main" objectType="GBox" noThreeD="1"/>
</file>

<file path=xl/ctrlProps/ctrlProp526.xml><?xml version="1.0" encoding="utf-8"?>
<formControlPr xmlns="http://schemas.microsoft.com/office/spreadsheetml/2009/9/main" objectType="GBox" noThreeD="1"/>
</file>

<file path=xl/ctrlProps/ctrlProp527.xml><?xml version="1.0" encoding="utf-8"?>
<formControlPr xmlns="http://schemas.microsoft.com/office/spreadsheetml/2009/9/main" objectType="GBox" noThreeD="1"/>
</file>

<file path=xl/ctrlProps/ctrlProp528.xml><?xml version="1.0" encoding="utf-8"?>
<formControlPr xmlns="http://schemas.microsoft.com/office/spreadsheetml/2009/9/main" objectType="GBox" noThreeD="1"/>
</file>

<file path=xl/ctrlProps/ctrlProp529.xml><?xml version="1.0" encoding="utf-8"?>
<formControlPr xmlns="http://schemas.microsoft.com/office/spreadsheetml/2009/9/main" objectType="GBox" noThreeD="1"/>
</file>

<file path=xl/ctrlProps/ctrlProp53.xml><?xml version="1.0" encoding="utf-8"?>
<formControlPr xmlns="http://schemas.microsoft.com/office/spreadsheetml/2009/9/main" objectType="Radio" lockText="1" noThreeD="1"/>
</file>

<file path=xl/ctrlProps/ctrlProp530.xml><?xml version="1.0" encoding="utf-8"?>
<formControlPr xmlns="http://schemas.microsoft.com/office/spreadsheetml/2009/9/main" objectType="GBox" noThreeD="1"/>
</file>

<file path=xl/ctrlProps/ctrlProp531.xml><?xml version="1.0" encoding="utf-8"?>
<formControlPr xmlns="http://schemas.microsoft.com/office/spreadsheetml/2009/9/main" objectType="GBox" noThreeD="1"/>
</file>

<file path=xl/ctrlProps/ctrlProp532.xml><?xml version="1.0" encoding="utf-8"?>
<formControlPr xmlns="http://schemas.microsoft.com/office/spreadsheetml/2009/9/main" objectType="GBox" noThreeD="1"/>
</file>

<file path=xl/ctrlProps/ctrlProp533.xml><?xml version="1.0" encoding="utf-8"?>
<formControlPr xmlns="http://schemas.microsoft.com/office/spreadsheetml/2009/9/main" objectType="GBox" noThreeD="1"/>
</file>

<file path=xl/ctrlProps/ctrlProp534.xml><?xml version="1.0" encoding="utf-8"?>
<formControlPr xmlns="http://schemas.microsoft.com/office/spreadsheetml/2009/9/main" objectType="GBox" noThreeD="1"/>
</file>

<file path=xl/ctrlProps/ctrlProp535.xml><?xml version="1.0" encoding="utf-8"?>
<formControlPr xmlns="http://schemas.microsoft.com/office/spreadsheetml/2009/9/main" objectType="GBox" noThreeD="1"/>
</file>

<file path=xl/ctrlProps/ctrlProp536.xml><?xml version="1.0" encoding="utf-8"?>
<formControlPr xmlns="http://schemas.microsoft.com/office/spreadsheetml/2009/9/main" objectType="Radio" lockText="1" noThreeD="1"/>
</file>

<file path=xl/ctrlProps/ctrlProp537.xml><?xml version="1.0" encoding="utf-8"?>
<formControlPr xmlns="http://schemas.microsoft.com/office/spreadsheetml/2009/9/main" objectType="Radio" lockText="1" noThreeD="1"/>
</file>

<file path=xl/ctrlProps/ctrlProp538.xml><?xml version="1.0" encoding="utf-8"?>
<formControlPr xmlns="http://schemas.microsoft.com/office/spreadsheetml/2009/9/main" objectType="Radio" lockText="1" noThreeD="1"/>
</file>

<file path=xl/ctrlProps/ctrlProp539.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GBox" noThreeD="1"/>
</file>

<file path=xl/ctrlProps/ctrlProp540.xml><?xml version="1.0" encoding="utf-8"?>
<formControlPr xmlns="http://schemas.microsoft.com/office/spreadsheetml/2009/9/main" objectType="Radio" lockText="1" noThreeD="1"/>
</file>

<file path=xl/ctrlProps/ctrlProp541.xml><?xml version="1.0" encoding="utf-8"?>
<formControlPr xmlns="http://schemas.microsoft.com/office/spreadsheetml/2009/9/main" objectType="GBox" noThreeD="1"/>
</file>

<file path=xl/ctrlProps/ctrlProp542.xml><?xml version="1.0" encoding="utf-8"?>
<formControlPr xmlns="http://schemas.microsoft.com/office/spreadsheetml/2009/9/main" objectType="Radio" lockText="1" noThreeD="1"/>
</file>

<file path=xl/ctrlProps/ctrlProp543.xml><?xml version="1.0" encoding="utf-8"?>
<formControlPr xmlns="http://schemas.microsoft.com/office/spreadsheetml/2009/9/main" objectType="Radio" lockText="1" noThreeD="1"/>
</file>

<file path=xl/ctrlProps/ctrlProp544.xml><?xml version="1.0" encoding="utf-8"?>
<formControlPr xmlns="http://schemas.microsoft.com/office/spreadsheetml/2009/9/main" objectType="Radio" lockText="1" noThreeD="1"/>
</file>

<file path=xl/ctrlProps/ctrlProp545.xml><?xml version="1.0" encoding="utf-8"?>
<formControlPr xmlns="http://schemas.microsoft.com/office/spreadsheetml/2009/9/main" objectType="Radio" lockText="1" noThreeD="1"/>
</file>

<file path=xl/ctrlProps/ctrlProp546.xml><?xml version="1.0" encoding="utf-8"?>
<formControlPr xmlns="http://schemas.microsoft.com/office/spreadsheetml/2009/9/main" objectType="Radio" lockText="1" noThreeD="1"/>
</file>

<file path=xl/ctrlProps/ctrlProp547.xml><?xml version="1.0" encoding="utf-8"?>
<formControlPr xmlns="http://schemas.microsoft.com/office/spreadsheetml/2009/9/main" objectType="Radio" lockText="1" noThreeD="1"/>
</file>

<file path=xl/ctrlProps/ctrlProp548.xml><?xml version="1.0" encoding="utf-8"?>
<formControlPr xmlns="http://schemas.microsoft.com/office/spreadsheetml/2009/9/main" objectType="Radio" lockText="1" noThreeD="1"/>
</file>

<file path=xl/ctrlProps/ctrlProp549.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50.xml><?xml version="1.0" encoding="utf-8"?>
<formControlPr xmlns="http://schemas.microsoft.com/office/spreadsheetml/2009/9/main" objectType="Radio" lockText="1" noThreeD="1"/>
</file>

<file path=xl/ctrlProps/ctrlProp551.xml><?xml version="1.0" encoding="utf-8"?>
<formControlPr xmlns="http://schemas.microsoft.com/office/spreadsheetml/2009/9/main" objectType="Radio" lockText="1" noThreeD="1"/>
</file>

<file path=xl/ctrlProps/ctrlProp552.xml><?xml version="1.0" encoding="utf-8"?>
<formControlPr xmlns="http://schemas.microsoft.com/office/spreadsheetml/2009/9/main" objectType="Radio" lockText="1" noThreeD="1"/>
</file>

<file path=xl/ctrlProps/ctrlProp553.xml><?xml version="1.0" encoding="utf-8"?>
<formControlPr xmlns="http://schemas.microsoft.com/office/spreadsheetml/2009/9/main" objectType="GBox" noThreeD="1"/>
</file>

<file path=xl/ctrlProps/ctrlProp554.xml><?xml version="1.0" encoding="utf-8"?>
<formControlPr xmlns="http://schemas.microsoft.com/office/spreadsheetml/2009/9/main" objectType="GBox" noThreeD="1"/>
</file>

<file path=xl/ctrlProps/ctrlProp555.xml><?xml version="1.0" encoding="utf-8"?>
<formControlPr xmlns="http://schemas.microsoft.com/office/spreadsheetml/2009/9/main" objectType="GBox" noThreeD="1"/>
</file>

<file path=xl/ctrlProps/ctrlProp556.xml><?xml version="1.0" encoding="utf-8"?>
<formControlPr xmlns="http://schemas.microsoft.com/office/spreadsheetml/2009/9/main" objectType="GBox" noThreeD="1"/>
</file>

<file path=xl/ctrlProps/ctrlProp557.xml><?xml version="1.0" encoding="utf-8"?>
<formControlPr xmlns="http://schemas.microsoft.com/office/spreadsheetml/2009/9/main" objectType="GBox" noThreeD="1"/>
</file>

<file path=xl/ctrlProps/ctrlProp558.xml><?xml version="1.0" encoding="utf-8"?>
<formControlPr xmlns="http://schemas.microsoft.com/office/spreadsheetml/2009/9/main" objectType="GBox" noThreeD="1"/>
</file>

<file path=xl/ctrlProps/ctrlProp559.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B$12" lockText="1" noThreeD="1"/>
</file>

<file path=xl/ctrlProps/ctrlProp560.xml><?xml version="1.0" encoding="utf-8"?>
<formControlPr xmlns="http://schemas.microsoft.com/office/spreadsheetml/2009/9/main" objectType="GBox" noThreeD="1"/>
</file>

<file path=xl/ctrlProps/ctrlProp561.xml><?xml version="1.0" encoding="utf-8"?>
<formControlPr xmlns="http://schemas.microsoft.com/office/spreadsheetml/2009/9/main" objectType="GBox" noThreeD="1"/>
</file>

<file path=xl/ctrlProps/ctrlProp562.xml><?xml version="1.0" encoding="utf-8"?>
<formControlPr xmlns="http://schemas.microsoft.com/office/spreadsheetml/2009/9/main" objectType="GBox" noThreeD="1"/>
</file>

<file path=xl/ctrlProps/ctrlProp563.xml><?xml version="1.0" encoding="utf-8"?>
<formControlPr xmlns="http://schemas.microsoft.com/office/spreadsheetml/2009/9/main" objectType="GBox" noThreeD="1"/>
</file>

<file path=xl/ctrlProps/ctrlProp564.xml><?xml version="1.0" encoding="utf-8"?>
<formControlPr xmlns="http://schemas.microsoft.com/office/spreadsheetml/2009/9/main" objectType="GBox" noThreeD="1"/>
</file>

<file path=xl/ctrlProps/ctrlProp565.xml><?xml version="1.0" encoding="utf-8"?>
<formControlPr xmlns="http://schemas.microsoft.com/office/spreadsheetml/2009/9/main" objectType="GBox" noThreeD="1"/>
</file>

<file path=xl/ctrlProps/ctrlProp566.xml><?xml version="1.0" encoding="utf-8"?>
<formControlPr xmlns="http://schemas.microsoft.com/office/spreadsheetml/2009/9/main" objectType="GBox" noThreeD="1"/>
</file>

<file path=xl/ctrlProps/ctrlProp567.xml><?xml version="1.0" encoding="utf-8"?>
<formControlPr xmlns="http://schemas.microsoft.com/office/spreadsheetml/2009/9/main" objectType="GBox" noThreeD="1"/>
</file>

<file path=xl/ctrlProps/ctrlProp568.xml><?xml version="1.0" encoding="utf-8"?>
<formControlPr xmlns="http://schemas.microsoft.com/office/spreadsheetml/2009/9/main" objectType="GBox" noThreeD="1"/>
</file>

<file path=xl/ctrlProps/ctrlProp569.xml><?xml version="1.0" encoding="utf-8"?>
<formControlPr xmlns="http://schemas.microsoft.com/office/spreadsheetml/2009/9/main" objectType="GBox" noThreeD="1"/>
</file>

<file path=xl/ctrlProps/ctrlProp57.xml><?xml version="1.0" encoding="utf-8"?>
<formControlPr xmlns="http://schemas.microsoft.com/office/spreadsheetml/2009/9/main" objectType="Radio" lockText="1" noThreeD="1"/>
</file>

<file path=xl/ctrlProps/ctrlProp570.xml><?xml version="1.0" encoding="utf-8"?>
<formControlPr xmlns="http://schemas.microsoft.com/office/spreadsheetml/2009/9/main" objectType="GBox" noThreeD="1"/>
</file>

<file path=xl/ctrlProps/ctrlProp571.xml><?xml version="1.0" encoding="utf-8"?>
<formControlPr xmlns="http://schemas.microsoft.com/office/spreadsheetml/2009/9/main" objectType="GBox" noThreeD="1"/>
</file>

<file path=xl/ctrlProps/ctrlProp572.xml><?xml version="1.0" encoding="utf-8"?>
<formControlPr xmlns="http://schemas.microsoft.com/office/spreadsheetml/2009/9/main" objectType="GBox" noThreeD="1"/>
</file>

<file path=xl/ctrlProps/ctrlProp573.xml><?xml version="1.0" encoding="utf-8"?>
<formControlPr xmlns="http://schemas.microsoft.com/office/spreadsheetml/2009/9/main" objectType="GBox" noThreeD="1"/>
</file>

<file path=xl/ctrlProps/ctrlProp574.xml><?xml version="1.0" encoding="utf-8"?>
<formControlPr xmlns="http://schemas.microsoft.com/office/spreadsheetml/2009/9/main" objectType="Radio" lockText="1" noThreeD="1"/>
</file>

<file path=xl/ctrlProps/ctrlProp575.xml><?xml version="1.0" encoding="utf-8"?>
<formControlPr xmlns="http://schemas.microsoft.com/office/spreadsheetml/2009/9/main" objectType="Radio" lockText="1" noThreeD="1"/>
</file>

<file path=xl/ctrlProps/ctrlProp576.xml><?xml version="1.0" encoding="utf-8"?>
<formControlPr xmlns="http://schemas.microsoft.com/office/spreadsheetml/2009/9/main" objectType="Radio" lockText="1" noThreeD="1"/>
</file>

<file path=xl/ctrlProps/ctrlProp577.xml><?xml version="1.0" encoding="utf-8"?>
<formControlPr xmlns="http://schemas.microsoft.com/office/spreadsheetml/2009/9/main" objectType="Radio" lockText="1" noThreeD="1"/>
</file>

<file path=xl/ctrlProps/ctrlProp578.xml><?xml version="1.0" encoding="utf-8"?>
<formControlPr xmlns="http://schemas.microsoft.com/office/spreadsheetml/2009/9/main" objectType="Radio" lockText="1" noThreeD="1"/>
</file>

<file path=xl/ctrlProps/ctrlProp579.xml><?xml version="1.0" encoding="utf-8"?>
<formControlPr xmlns="http://schemas.microsoft.com/office/spreadsheetml/2009/9/main" objectType="GBox" noThreeD="1"/>
</file>

<file path=xl/ctrlProps/ctrlProp58.xml><?xml version="1.0" encoding="utf-8"?>
<formControlPr xmlns="http://schemas.microsoft.com/office/spreadsheetml/2009/9/main" objectType="Radio" lockText="1" noThreeD="1"/>
</file>

<file path=xl/ctrlProps/ctrlProp580.xml><?xml version="1.0" encoding="utf-8"?>
<formControlPr xmlns="http://schemas.microsoft.com/office/spreadsheetml/2009/9/main" objectType="GBox" noThreeD="1"/>
</file>

<file path=xl/ctrlProps/ctrlProp581.xml><?xml version="1.0" encoding="utf-8"?>
<formControlPr xmlns="http://schemas.microsoft.com/office/spreadsheetml/2009/9/main" objectType="GBox" noThreeD="1"/>
</file>

<file path=xl/ctrlProps/ctrlProp582.xml><?xml version="1.0" encoding="utf-8"?>
<formControlPr xmlns="http://schemas.microsoft.com/office/spreadsheetml/2009/9/main" objectType="GBox" noThreeD="1"/>
</file>

<file path=xl/ctrlProps/ctrlProp583.xml><?xml version="1.0" encoding="utf-8"?>
<formControlPr xmlns="http://schemas.microsoft.com/office/spreadsheetml/2009/9/main" objectType="GBox" noThreeD="1"/>
</file>

<file path=xl/ctrlProps/ctrlProp584.xml><?xml version="1.0" encoding="utf-8"?>
<formControlPr xmlns="http://schemas.microsoft.com/office/spreadsheetml/2009/9/main" objectType="GBox" noThreeD="1"/>
</file>

<file path=xl/ctrlProps/ctrlProp585.xml><?xml version="1.0" encoding="utf-8"?>
<formControlPr xmlns="http://schemas.microsoft.com/office/spreadsheetml/2009/9/main" objectType="Radio" lockText="1" noThreeD="1"/>
</file>

<file path=xl/ctrlProps/ctrlProp586.xml><?xml version="1.0" encoding="utf-8"?>
<formControlPr xmlns="http://schemas.microsoft.com/office/spreadsheetml/2009/9/main" objectType="Radio" lockText="1" noThreeD="1"/>
</file>

<file path=xl/ctrlProps/ctrlProp587.xml><?xml version="1.0" encoding="utf-8"?>
<formControlPr xmlns="http://schemas.microsoft.com/office/spreadsheetml/2009/9/main" objectType="Radio" lockText="1" noThreeD="1"/>
</file>

<file path=xl/ctrlProps/ctrlProp588.xml><?xml version="1.0" encoding="utf-8"?>
<formControlPr xmlns="http://schemas.microsoft.com/office/spreadsheetml/2009/9/main" objectType="Radio" lockText="1" noThreeD="1"/>
</file>

<file path=xl/ctrlProps/ctrlProp589.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590.xml><?xml version="1.0" encoding="utf-8"?>
<formControlPr xmlns="http://schemas.microsoft.com/office/spreadsheetml/2009/9/main" objectType="GBox" noThreeD="1"/>
</file>

<file path=xl/ctrlProps/ctrlProp591.xml><?xml version="1.0" encoding="utf-8"?>
<formControlPr xmlns="http://schemas.microsoft.com/office/spreadsheetml/2009/9/main" objectType="Radio" lockText="1" noThreeD="1"/>
</file>

<file path=xl/ctrlProps/ctrlProp592.xml><?xml version="1.0" encoding="utf-8"?>
<formControlPr xmlns="http://schemas.microsoft.com/office/spreadsheetml/2009/9/main" objectType="Radio" lockText="1" noThreeD="1"/>
</file>

<file path=xl/ctrlProps/ctrlProp593.xml><?xml version="1.0" encoding="utf-8"?>
<formControlPr xmlns="http://schemas.microsoft.com/office/spreadsheetml/2009/9/main" objectType="Radio" lockText="1" noThreeD="1"/>
</file>

<file path=xl/ctrlProps/ctrlProp594.xml><?xml version="1.0" encoding="utf-8"?>
<formControlPr xmlns="http://schemas.microsoft.com/office/spreadsheetml/2009/9/main" objectType="Radio" lockText="1" noThreeD="1"/>
</file>

<file path=xl/ctrlProps/ctrlProp595.xml><?xml version="1.0" encoding="utf-8"?>
<formControlPr xmlns="http://schemas.microsoft.com/office/spreadsheetml/2009/9/main" objectType="Radio" lockText="1" noThreeD="1"/>
</file>

<file path=xl/ctrlProps/ctrlProp596.xml><?xml version="1.0" encoding="utf-8"?>
<formControlPr xmlns="http://schemas.microsoft.com/office/spreadsheetml/2009/9/main" objectType="GBox" noThreeD="1"/>
</file>

<file path=xl/ctrlProps/ctrlProp597.xml><?xml version="1.0" encoding="utf-8"?>
<formControlPr xmlns="http://schemas.microsoft.com/office/spreadsheetml/2009/9/main" objectType="GBox" noThreeD="1"/>
</file>

<file path=xl/ctrlProps/ctrlProp598.xml><?xml version="1.0" encoding="utf-8"?>
<formControlPr xmlns="http://schemas.microsoft.com/office/spreadsheetml/2009/9/main" objectType="Radio" lockText="1" noThreeD="1"/>
</file>

<file path=xl/ctrlProps/ctrlProp59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B$9" lockText="1" noThreeD="1"/>
</file>

<file path=xl/ctrlProps/ctrlProp60.xml><?xml version="1.0" encoding="utf-8"?>
<formControlPr xmlns="http://schemas.microsoft.com/office/spreadsheetml/2009/9/main" objectType="Radio" lockText="1" noThreeD="1"/>
</file>

<file path=xl/ctrlProps/ctrlProp600.xml><?xml version="1.0" encoding="utf-8"?>
<formControlPr xmlns="http://schemas.microsoft.com/office/spreadsheetml/2009/9/main" objectType="Radio" lockText="1" noThreeD="1"/>
</file>

<file path=xl/ctrlProps/ctrlProp601.xml><?xml version="1.0" encoding="utf-8"?>
<formControlPr xmlns="http://schemas.microsoft.com/office/spreadsheetml/2009/9/main" objectType="Radio" lockText="1" noThreeD="1"/>
</file>

<file path=xl/ctrlProps/ctrlProp602.xml><?xml version="1.0" encoding="utf-8"?>
<formControlPr xmlns="http://schemas.microsoft.com/office/spreadsheetml/2009/9/main" objectType="Radio" lockText="1" noThreeD="1"/>
</file>

<file path=xl/ctrlProps/ctrlProp603.xml><?xml version="1.0" encoding="utf-8"?>
<formControlPr xmlns="http://schemas.microsoft.com/office/spreadsheetml/2009/9/main" objectType="GBox" noThreeD="1"/>
</file>

<file path=xl/ctrlProps/ctrlProp604.xml><?xml version="1.0" encoding="utf-8"?>
<formControlPr xmlns="http://schemas.microsoft.com/office/spreadsheetml/2009/9/main" objectType="GBox" noThreeD="1"/>
</file>

<file path=xl/ctrlProps/ctrlProp605.xml><?xml version="1.0" encoding="utf-8"?>
<formControlPr xmlns="http://schemas.microsoft.com/office/spreadsheetml/2009/9/main" objectType="Radio" checked="Checked" firstButton="1" lockText="1" noThreeD="1"/>
</file>

<file path=xl/ctrlProps/ctrlProp606.xml><?xml version="1.0" encoding="utf-8"?>
<formControlPr xmlns="http://schemas.microsoft.com/office/spreadsheetml/2009/9/main" objectType="Radio" lockText="1" noThreeD="1"/>
</file>

<file path=xl/ctrlProps/ctrlProp607.xml><?xml version="1.0" encoding="utf-8"?>
<formControlPr xmlns="http://schemas.microsoft.com/office/spreadsheetml/2009/9/main" objectType="GBox" noThreeD="1"/>
</file>

<file path=xl/ctrlProps/ctrlProp608.xml><?xml version="1.0" encoding="utf-8"?>
<formControlPr xmlns="http://schemas.microsoft.com/office/spreadsheetml/2009/9/main" objectType="Radio" checked="Checked" firstButton="1" lockText="1" noThreeD="1"/>
</file>

<file path=xl/ctrlProps/ctrlProp609.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10.xml><?xml version="1.0" encoding="utf-8"?>
<formControlPr xmlns="http://schemas.microsoft.com/office/spreadsheetml/2009/9/main" objectType="GBox" noThreeD="1"/>
</file>

<file path=xl/ctrlProps/ctrlProp611.xml><?xml version="1.0" encoding="utf-8"?>
<formControlPr xmlns="http://schemas.microsoft.com/office/spreadsheetml/2009/9/main" objectType="Radio" firstButton="1" lockText="1" noThreeD="1"/>
</file>

<file path=xl/ctrlProps/ctrlProp612.xml><?xml version="1.0" encoding="utf-8"?>
<formControlPr xmlns="http://schemas.microsoft.com/office/spreadsheetml/2009/9/main" objectType="Radio" lockText="1" noThreeD="1"/>
</file>

<file path=xl/ctrlProps/ctrlProp613.xml><?xml version="1.0" encoding="utf-8"?>
<formControlPr xmlns="http://schemas.microsoft.com/office/spreadsheetml/2009/9/main" objectType="GBox" noThreeD="1"/>
</file>

<file path=xl/ctrlProps/ctrlProp614.xml><?xml version="1.0" encoding="utf-8"?>
<formControlPr xmlns="http://schemas.microsoft.com/office/spreadsheetml/2009/9/main" objectType="Radio" firstButton="1" lockText="1" noThreeD="1"/>
</file>

<file path=xl/ctrlProps/ctrlProp615.xml><?xml version="1.0" encoding="utf-8"?>
<formControlPr xmlns="http://schemas.microsoft.com/office/spreadsheetml/2009/9/main" objectType="Radio" lockText="1" noThreeD="1"/>
</file>

<file path=xl/ctrlProps/ctrlProp616.xml><?xml version="1.0" encoding="utf-8"?>
<formControlPr xmlns="http://schemas.microsoft.com/office/spreadsheetml/2009/9/main" objectType="GBox" noThreeD="1"/>
</file>

<file path=xl/ctrlProps/ctrlProp617.xml><?xml version="1.0" encoding="utf-8"?>
<formControlPr xmlns="http://schemas.microsoft.com/office/spreadsheetml/2009/9/main" objectType="Radio" firstButton="1" lockText="1" noThreeD="1"/>
</file>

<file path=xl/ctrlProps/ctrlProp618.xml><?xml version="1.0" encoding="utf-8"?>
<formControlPr xmlns="http://schemas.microsoft.com/office/spreadsheetml/2009/9/main" objectType="Radio" lockText="1" noThreeD="1"/>
</file>

<file path=xl/ctrlProps/ctrlProp619.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20.xml><?xml version="1.0" encoding="utf-8"?>
<formControlPr xmlns="http://schemas.microsoft.com/office/spreadsheetml/2009/9/main" objectType="Radio" firstButton="1" lockText="1" noThreeD="1"/>
</file>

<file path=xl/ctrlProps/ctrlProp621.xml><?xml version="1.0" encoding="utf-8"?>
<formControlPr xmlns="http://schemas.microsoft.com/office/spreadsheetml/2009/9/main" objectType="Radio" lockText="1" noThreeD="1"/>
</file>

<file path=xl/ctrlProps/ctrlProp622.xml><?xml version="1.0" encoding="utf-8"?>
<formControlPr xmlns="http://schemas.microsoft.com/office/spreadsheetml/2009/9/main" objectType="GBox" noThreeD="1"/>
</file>

<file path=xl/ctrlProps/ctrlProp623.xml><?xml version="1.0" encoding="utf-8"?>
<formControlPr xmlns="http://schemas.microsoft.com/office/spreadsheetml/2009/9/main" objectType="Radio" firstButton="1" lockText="1" noThreeD="1"/>
</file>

<file path=xl/ctrlProps/ctrlProp624.xml><?xml version="1.0" encoding="utf-8"?>
<formControlPr xmlns="http://schemas.microsoft.com/office/spreadsheetml/2009/9/main" objectType="Radio" lockText="1" noThreeD="1"/>
</file>

<file path=xl/ctrlProps/ctrlProp625.xml><?xml version="1.0" encoding="utf-8"?>
<formControlPr xmlns="http://schemas.microsoft.com/office/spreadsheetml/2009/9/main" objectType="GBox" noThreeD="1"/>
</file>

<file path=xl/ctrlProps/ctrlProp626.xml><?xml version="1.0" encoding="utf-8"?>
<formControlPr xmlns="http://schemas.microsoft.com/office/spreadsheetml/2009/9/main" objectType="Radio" checked="Checked" firstButton="1" lockText="1" noThreeD="1"/>
</file>

<file path=xl/ctrlProps/ctrlProp627.xml><?xml version="1.0" encoding="utf-8"?>
<formControlPr xmlns="http://schemas.microsoft.com/office/spreadsheetml/2009/9/main" objectType="Radio" lockText="1" noThreeD="1"/>
</file>

<file path=xl/ctrlProps/ctrlProp628.xml><?xml version="1.0" encoding="utf-8"?>
<formControlPr xmlns="http://schemas.microsoft.com/office/spreadsheetml/2009/9/main" objectType="GBox" noThreeD="1"/>
</file>

<file path=xl/ctrlProps/ctrlProp629.xml><?xml version="1.0" encoding="utf-8"?>
<formControlPr xmlns="http://schemas.microsoft.com/office/spreadsheetml/2009/9/main" objectType="Radio" firstButton="1" lockText="1" noThreeD="1"/>
</file>

<file path=xl/ctrlProps/ctrlProp63.xml><?xml version="1.0" encoding="utf-8"?>
<formControlPr xmlns="http://schemas.microsoft.com/office/spreadsheetml/2009/9/main" objectType="GBox" noThreeD="1"/>
</file>

<file path=xl/ctrlProps/ctrlProp630.xml><?xml version="1.0" encoding="utf-8"?>
<formControlPr xmlns="http://schemas.microsoft.com/office/spreadsheetml/2009/9/main" objectType="Radio" lockText="1" noThreeD="1"/>
</file>

<file path=xl/ctrlProps/ctrlProp631.xml><?xml version="1.0" encoding="utf-8"?>
<formControlPr xmlns="http://schemas.microsoft.com/office/spreadsheetml/2009/9/main" objectType="GBox" noThreeD="1"/>
</file>

<file path=xl/ctrlProps/ctrlProp632.xml><?xml version="1.0" encoding="utf-8"?>
<formControlPr xmlns="http://schemas.microsoft.com/office/spreadsheetml/2009/9/main" objectType="Radio" firstButton="1" lockText="1" noThreeD="1"/>
</file>

<file path=xl/ctrlProps/ctrlProp633.xml><?xml version="1.0" encoding="utf-8"?>
<formControlPr xmlns="http://schemas.microsoft.com/office/spreadsheetml/2009/9/main" objectType="Radio" lockText="1" noThreeD="1"/>
</file>

<file path=xl/ctrlProps/ctrlProp634.xml><?xml version="1.0" encoding="utf-8"?>
<formControlPr xmlns="http://schemas.microsoft.com/office/spreadsheetml/2009/9/main" objectType="GBox" noThreeD="1"/>
</file>

<file path=xl/ctrlProps/ctrlProp635.xml><?xml version="1.0" encoding="utf-8"?>
<formControlPr xmlns="http://schemas.microsoft.com/office/spreadsheetml/2009/9/main" objectType="Radio" checked="Checked" firstButton="1" lockText="1" noThreeD="1"/>
</file>

<file path=xl/ctrlProps/ctrlProp636.xml><?xml version="1.0" encoding="utf-8"?>
<formControlPr xmlns="http://schemas.microsoft.com/office/spreadsheetml/2009/9/main" objectType="Radio" lockText="1" noThreeD="1"/>
</file>

<file path=xl/ctrlProps/ctrlProp637.xml><?xml version="1.0" encoding="utf-8"?>
<formControlPr xmlns="http://schemas.microsoft.com/office/spreadsheetml/2009/9/main" objectType="GBox" noThreeD="1"/>
</file>

<file path=xl/ctrlProps/ctrlProp638.xml><?xml version="1.0" encoding="utf-8"?>
<formControlPr xmlns="http://schemas.microsoft.com/office/spreadsheetml/2009/9/main" objectType="Radio" lockText="1" noThreeD="1"/>
</file>

<file path=xl/ctrlProps/ctrlProp639.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firstButton="1" fmlaLink="$B$13" lockText="1" noThreeD="1"/>
</file>

<file path=xl/ctrlProps/ctrlProp640.xml><?xml version="1.0" encoding="utf-8"?>
<formControlPr xmlns="http://schemas.microsoft.com/office/spreadsheetml/2009/9/main" objectType="Radio" lockText="1" noThreeD="1"/>
</file>

<file path=xl/ctrlProps/ctrlProp641.xml><?xml version="1.0" encoding="utf-8"?>
<formControlPr xmlns="http://schemas.microsoft.com/office/spreadsheetml/2009/9/main" objectType="Radio" lockText="1" noThreeD="1"/>
</file>

<file path=xl/ctrlProps/ctrlProp642.xml><?xml version="1.0" encoding="utf-8"?>
<formControlPr xmlns="http://schemas.microsoft.com/office/spreadsheetml/2009/9/main" objectType="Radio" lockText="1" noThreeD="1"/>
</file>

<file path=xl/ctrlProps/ctrlProp643.xml><?xml version="1.0" encoding="utf-8"?>
<formControlPr xmlns="http://schemas.microsoft.com/office/spreadsheetml/2009/9/main" objectType="Radio" lockText="1" noThreeD="1"/>
</file>

<file path=xl/ctrlProps/ctrlProp644.xml><?xml version="1.0" encoding="utf-8"?>
<formControlPr xmlns="http://schemas.microsoft.com/office/spreadsheetml/2009/9/main" objectType="Radio" lockText="1" noThreeD="1"/>
</file>

<file path=xl/ctrlProps/ctrlProp645.xml><?xml version="1.0" encoding="utf-8"?>
<formControlPr xmlns="http://schemas.microsoft.com/office/spreadsheetml/2009/9/main" objectType="Radio" lockText="1" noThreeD="1"/>
</file>

<file path=xl/ctrlProps/ctrlProp646.xml><?xml version="1.0" encoding="utf-8"?>
<formControlPr xmlns="http://schemas.microsoft.com/office/spreadsheetml/2009/9/main" objectType="Radio" lockText="1" noThreeD="1"/>
</file>

<file path=xl/ctrlProps/ctrlProp647.xml><?xml version="1.0" encoding="utf-8"?>
<formControlPr xmlns="http://schemas.microsoft.com/office/spreadsheetml/2009/9/main" objectType="Radio" checked="Checked" firstButton="1" lockText="1" noThreeD="1"/>
</file>

<file path=xl/ctrlProps/ctrlProp648.xml><?xml version="1.0" encoding="utf-8"?>
<formControlPr xmlns="http://schemas.microsoft.com/office/spreadsheetml/2009/9/main" objectType="Radio" lockText="1" noThreeD="1"/>
</file>

<file path=xl/ctrlProps/ctrlProp649.xml><?xml version="1.0" encoding="utf-8"?>
<formControlPr xmlns="http://schemas.microsoft.com/office/spreadsheetml/2009/9/main" objectType="GBox"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Radio" firstButton="1" fmlaLink="$B$14"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fmlaLink="$B$15"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checked="Checked"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fmlaLink="$B$16"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checked="Checked" lockText="1" noThreeD="1"/>
</file>

<file path=xl/ctrlProps/ctrlProp99.xml><?xml version="1.0" encoding="utf-8"?>
<formControlPr xmlns="http://schemas.microsoft.com/office/spreadsheetml/2009/9/main" objectType="GBox" noThreeD="1"/>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285750</xdr:colOff>
      <xdr:row>5</xdr:row>
      <xdr:rowOff>266700</xdr:rowOff>
    </xdr:from>
    <xdr:to>
      <xdr:col>1</xdr:col>
      <xdr:colOff>533400</xdr:colOff>
      <xdr:row>5</xdr:row>
      <xdr:rowOff>495300</xdr:rowOff>
    </xdr:to>
    <xdr:sp macro="" textlink="">
      <xdr:nvSpPr>
        <xdr:cNvPr id="19457" name="Option Button 1" descr="Strongly Disagree&#10;"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5</xdr:row>
      <xdr:rowOff>266700</xdr:rowOff>
    </xdr:from>
    <xdr:to>
      <xdr:col>2</xdr:col>
      <xdr:colOff>533400</xdr:colOff>
      <xdr:row>5</xdr:row>
      <xdr:rowOff>495300</xdr:rowOff>
    </xdr:to>
    <xdr:sp macro="" textlink="">
      <xdr:nvSpPr>
        <xdr:cNvPr id="19458" name="Option Button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5</xdr:row>
      <xdr:rowOff>266700</xdr:rowOff>
    </xdr:from>
    <xdr:to>
      <xdr:col>3</xdr:col>
      <xdr:colOff>533400</xdr:colOff>
      <xdr:row>5</xdr:row>
      <xdr:rowOff>495300</xdr:rowOff>
    </xdr:to>
    <xdr:sp macro="" textlink="">
      <xdr:nvSpPr>
        <xdr:cNvPr id="19459" name="Option Button 3" descr="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3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5</xdr:row>
      <xdr:rowOff>266700</xdr:rowOff>
    </xdr:from>
    <xdr:to>
      <xdr:col>4</xdr:col>
      <xdr:colOff>533400</xdr:colOff>
      <xdr:row>5</xdr:row>
      <xdr:rowOff>495300</xdr:rowOff>
    </xdr:to>
    <xdr:sp macro="" textlink="">
      <xdr:nvSpPr>
        <xdr:cNvPr id="19460" name="Option Button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4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5</xdr:row>
      <xdr:rowOff>266700</xdr:rowOff>
    </xdr:from>
    <xdr:to>
      <xdr:col>5</xdr:col>
      <xdr:colOff>533400</xdr:colOff>
      <xdr:row>5</xdr:row>
      <xdr:rowOff>495300</xdr:rowOff>
    </xdr:to>
    <xdr:sp macro="" textlink="">
      <xdr:nvSpPr>
        <xdr:cNvPr id="19461" name="Option Button 5" hidden="1">
          <a:extLst>
            <a:ext uri="{63B3BB69-23CF-44E3-9099-C40C66FF867C}">
              <a14:compatExt xmlns:a14="http://schemas.microsoft.com/office/drawing/2010/main" spid="_x0000_s19461"/>
            </a:ext>
            <a:ext uri="{FF2B5EF4-FFF2-40B4-BE49-F238E27FC236}">
              <a16:creationId xmlns:a16="http://schemas.microsoft.com/office/drawing/2014/main" id="{00000000-0008-0000-0300-000005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285750</xdr:colOff>
      <xdr:row>8</xdr:row>
      <xdr:rowOff>266700</xdr:rowOff>
    </xdr:from>
    <xdr:to>
      <xdr:col>1</xdr:col>
      <xdr:colOff>533400</xdr:colOff>
      <xdr:row>8</xdr:row>
      <xdr:rowOff>495300</xdr:rowOff>
    </xdr:to>
    <xdr:sp macro="" textlink="">
      <xdr:nvSpPr>
        <xdr:cNvPr id="19462" name="Option Button 6" hidden="1">
          <a:extLst>
            <a:ext uri="{63B3BB69-23CF-44E3-9099-C40C66FF867C}">
              <a14:compatExt xmlns:a14="http://schemas.microsoft.com/office/drawing/2010/main" spid="_x0000_s19462"/>
            </a:ext>
            <a:ext uri="{FF2B5EF4-FFF2-40B4-BE49-F238E27FC236}">
              <a16:creationId xmlns:a16="http://schemas.microsoft.com/office/drawing/2014/main" id="{00000000-0008-0000-0300-000006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8</xdr:row>
      <xdr:rowOff>266700</xdr:rowOff>
    </xdr:from>
    <xdr:to>
      <xdr:col>2</xdr:col>
      <xdr:colOff>533400</xdr:colOff>
      <xdr:row>8</xdr:row>
      <xdr:rowOff>495300</xdr:rowOff>
    </xdr:to>
    <xdr:sp macro="" textlink="">
      <xdr:nvSpPr>
        <xdr:cNvPr id="19463" name="Option Button 7" hidden="1">
          <a:extLst>
            <a:ext uri="{63B3BB69-23CF-44E3-9099-C40C66FF867C}">
              <a14:compatExt xmlns:a14="http://schemas.microsoft.com/office/drawing/2010/main" spid="_x0000_s19463"/>
            </a:ext>
            <a:ext uri="{FF2B5EF4-FFF2-40B4-BE49-F238E27FC236}">
              <a16:creationId xmlns:a16="http://schemas.microsoft.com/office/drawing/2014/main" id="{00000000-0008-0000-0300-000007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8</xdr:row>
      <xdr:rowOff>266700</xdr:rowOff>
    </xdr:from>
    <xdr:to>
      <xdr:col>3</xdr:col>
      <xdr:colOff>533400</xdr:colOff>
      <xdr:row>8</xdr:row>
      <xdr:rowOff>495300</xdr:rowOff>
    </xdr:to>
    <xdr:sp macro="" textlink="">
      <xdr:nvSpPr>
        <xdr:cNvPr id="19464" name="Option Button 8" hidden="1">
          <a:extLst>
            <a:ext uri="{63B3BB69-23CF-44E3-9099-C40C66FF867C}">
              <a14:compatExt xmlns:a14="http://schemas.microsoft.com/office/drawing/2010/main" spid="_x0000_s19464"/>
            </a:ext>
            <a:ext uri="{FF2B5EF4-FFF2-40B4-BE49-F238E27FC236}">
              <a16:creationId xmlns:a16="http://schemas.microsoft.com/office/drawing/2014/main" id="{00000000-0008-0000-0300-000008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8</xdr:row>
      <xdr:rowOff>266700</xdr:rowOff>
    </xdr:from>
    <xdr:to>
      <xdr:col>4</xdr:col>
      <xdr:colOff>533400</xdr:colOff>
      <xdr:row>8</xdr:row>
      <xdr:rowOff>495300</xdr:rowOff>
    </xdr:to>
    <xdr:sp macro="" textlink="">
      <xdr:nvSpPr>
        <xdr:cNvPr id="19465" name="Option Button 9" hidden="1">
          <a:extLst>
            <a:ext uri="{63B3BB69-23CF-44E3-9099-C40C66FF867C}">
              <a14:compatExt xmlns:a14="http://schemas.microsoft.com/office/drawing/2010/main"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8</xdr:row>
      <xdr:rowOff>266700</xdr:rowOff>
    </xdr:from>
    <xdr:to>
      <xdr:col>5</xdr:col>
      <xdr:colOff>533400</xdr:colOff>
      <xdr:row>8</xdr:row>
      <xdr:rowOff>495300</xdr:rowOff>
    </xdr:to>
    <xdr:sp macro="" textlink="">
      <xdr:nvSpPr>
        <xdr:cNvPr id="19466" name="Option Button 10" hidden="1">
          <a:extLst>
            <a:ext uri="{63B3BB69-23CF-44E3-9099-C40C66FF867C}">
              <a14:compatExt xmlns:a14="http://schemas.microsoft.com/office/drawing/2010/main" spid="_x0000_s19466"/>
            </a:ext>
            <a:ext uri="{FF2B5EF4-FFF2-40B4-BE49-F238E27FC236}">
              <a16:creationId xmlns:a16="http://schemas.microsoft.com/office/drawing/2014/main" id="{00000000-0008-0000-0300-00000A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5</xdr:row>
      <xdr:rowOff>19050</xdr:rowOff>
    </xdr:from>
    <xdr:to>
      <xdr:col>6</xdr:col>
      <xdr:colOff>781050</xdr:colOff>
      <xdr:row>6</xdr:row>
      <xdr:rowOff>0</xdr:rowOff>
    </xdr:to>
    <xdr:sp macro="" textlink="">
      <xdr:nvSpPr>
        <xdr:cNvPr id="19472" name="Group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6</xdr:row>
      <xdr:rowOff>19050</xdr:rowOff>
    </xdr:from>
    <xdr:to>
      <xdr:col>6</xdr:col>
      <xdr:colOff>781050</xdr:colOff>
      <xdr:row>7</xdr:row>
      <xdr:rowOff>0</xdr:rowOff>
    </xdr:to>
    <xdr:sp macro="" textlink="">
      <xdr:nvSpPr>
        <xdr:cNvPr id="19473" name="Group Box 17" hidden="1">
          <a:extLst>
            <a:ext uri="{63B3BB69-23CF-44E3-9099-C40C66FF867C}">
              <a14:compatExt xmlns:a14="http://schemas.microsoft.com/office/drawing/2010/main" spid="_x0000_s19473"/>
            </a:ext>
            <a:ext uri="{FF2B5EF4-FFF2-40B4-BE49-F238E27FC236}">
              <a16:creationId xmlns:a16="http://schemas.microsoft.com/office/drawing/2014/main" id="{00000000-0008-0000-0300-00001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781050</xdr:colOff>
      <xdr:row>8</xdr:row>
      <xdr:rowOff>0</xdr:rowOff>
    </xdr:to>
    <xdr:sp macro="" textlink="">
      <xdr:nvSpPr>
        <xdr:cNvPr id="19474" name="Group Box 18" hidden="1">
          <a:extLst>
            <a:ext uri="{63B3BB69-23CF-44E3-9099-C40C66FF867C}">
              <a14:compatExt xmlns:a14="http://schemas.microsoft.com/office/drawing/2010/main" spid="_x0000_s19474"/>
            </a:ext>
            <a:ext uri="{FF2B5EF4-FFF2-40B4-BE49-F238E27FC236}">
              <a16:creationId xmlns:a16="http://schemas.microsoft.com/office/drawing/2014/main" id="{00000000-0008-0000-0300-00001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8</xdr:row>
      <xdr:rowOff>19050</xdr:rowOff>
    </xdr:from>
    <xdr:to>
      <xdr:col>6</xdr:col>
      <xdr:colOff>781050</xdr:colOff>
      <xdr:row>9</xdr:row>
      <xdr:rowOff>0</xdr:rowOff>
    </xdr:to>
    <xdr:sp macro="" textlink="">
      <xdr:nvSpPr>
        <xdr:cNvPr id="19475" name="Group Box 19" hidden="1">
          <a:extLst>
            <a:ext uri="{63B3BB69-23CF-44E3-9099-C40C66FF867C}">
              <a14:compatExt xmlns:a14="http://schemas.microsoft.com/office/drawing/2010/main" spid="_x0000_s19475"/>
            </a:ext>
            <a:ext uri="{FF2B5EF4-FFF2-40B4-BE49-F238E27FC236}">
              <a16:creationId xmlns:a16="http://schemas.microsoft.com/office/drawing/2014/main" id="{00000000-0008-0000-0300-00001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9</xdr:row>
      <xdr:rowOff>19050</xdr:rowOff>
    </xdr:from>
    <xdr:to>
      <xdr:col>6</xdr:col>
      <xdr:colOff>781050</xdr:colOff>
      <xdr:row>10</xdr:row>
      <xdr:rowOff>0</xdr:rowOff>
    </xdr:to>
    <xdr:sp macro="" textlink="">
      <xdr:nvSpPr>
        <xdr:cNvPr id="19476" name="Group Box 20" hidden="1">
          <a:extLst>
            <a:ext uri="{63B3BB69-23CF-44E3-9099-C40C66FF867C}">
              <a14:compatExt xmlns:a14="http://schemas.microsoft.com/office/drawing/2010/main" spid="_x0000_s19476"/>
            </a:ext>
            <a:ext uri="{FF2B5EF4-FFF2-40B4-BE49-F238E27FC236}">
              <a16:creationId xmlns:a16="http://schemas.microsoft.com/office/drawing/2014/main" id="{00000000-0008-0000-0300-00001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10</xdr:row>
      <xdr:rowOff>19050</xdr:rowOff>
    </xdr:from>
    <xdr:to>
      <xdr:col>6</xdr:col>
      <xdr:colOff>781050</xdr:colOff>
      <xdr:row>11</xdr:row>
      <xdr:rowOff>0</xdr:rowOff>
    </xdr:to>
    <xdr:sp macro="" textlink="">
      <xdr:nvSpPr>
        <xdr:cNvPr id="19477" name="Group Box 21" hidden="1">
          <a:extLst>
            <a:ext uri="{63B3BB69-23CF-44E3-9099-C40C66FF867C}">
              <a14:compatExt xmlns:a14="http://schemas.microsoft.com/office/drawing/2010/main" spid="_x0000_s19477"/>
            </a:ext>
            <a:ext uri="{FF2B5EF4-FFF2-40B4-BE49-F238E27FC236}">
              <a16:creationId xmlns:a16="http://schemas.microsoft.com/office/drawing/2014/main" id="{00000000-0008-0000-0300-00001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11</xdr:row>
      <xdr:rowOff>19050</xdr:rowOff>
    </xdr:from>
    <xdr:to>
      <xdr:col>6</xdr:col>
      <xdr:colOff>781050</xdr:colOff>
      <xdr:row>12</xdr:row>
      <xdr:rowOff>0</xdr:rowOff>
    </xdr:to>
    <xdr:sp macro="" textlink="">
      <xdr:nvSpPr>
        <xdr:cNvPr id="19478" name="Group Box 22" hidden="1">
          <a:extLst>
            <a:ext uri="{63B3BB69-23CF-44E3-9099-C40C66FF867C}">
              <a14:compatExt xmlns:a14="http://schemas.microsoft.com/office/drawing/2010/main" spid="_x0000_s19478"/>
            </a:ext>
            <a:ext uri="{FF2B5EF4-FFF2-40B4-BE49-F238E27FC236}">
              <a16:creationId xmlns:a16="http://schemas.microsoft.com/office/drawing/2014/main" id="{00000000-0008-0000-0300-00001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12</xdr:row>
      <xdr:rowOff>19050</xdr:rowOff>
    </xdr:from>
    <xdr:to>
      <xdr:col>6</xdr:col>
      <xdr:colOff>781050</xdr:colOff>
      <xdr:row>12</xdr:row>
      <xdr:rowOff>835683</xdr:rowOff>
    </xdr:to>
    <xdr:sp macro="" textlink="">
      <xdr:nvSpPr>
        <xdr:cNvPr id="19479" name="Group Box 23" hidden="1">
          <a:extLst>
            <a:ext uri="{63B3BB69-23CF-44E3-9099-C40C66FF867C}">
              <a14:compatExt xmlns:a14="http://schemas.microsoft.com/office/drawing/2010/main" spid="_x0000_s19479"/>
            </a:ext>
            <a:ext uri="{FF2B5EF4-FFF2-40B4-BE49-F238E27FC236}">
              <a16:creationId xmlns:a16="http://schemas.microsoft.com/office/drawing/2014/main" id="{00000000-0008-0000-0300-00001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781050</xdr:colOff>
      <xdr:row>14</xdr:row>
      <xdr:rowOff>0</xdr:rowOff>
    </xdr:to>
    <xdr:sp macro="" textlink="">
      <xdr:nvSpPr>
        <xdr:cNvPr id="19480" name="Group Box 24" hidden="1">
          <a:extLst>
            <a:ext uri="{63B3BB69-23CF-44E3-9099-C40C66FF867C}">
              <a14:compatExt xmlns:a14="http://schemas.microsoft.com/office/drawing/2010/main" spid="_x0000_s19480"/>
            </a:ext>
            <a:ext uri="{FF2B5EF4-FFF2-40B4-BE49-F238E27FC236}">
              <a16:creationId xmlns:a16="http://schemas.microsoft.com/office/drawing/2014/main" id="{00000000-0008-0000-0300-00001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781050</xdr:colOff>
      <xdr:row>15</xdr:row>
      <xdr:rowOff>0</xdr:rowOff>
    </xdr:to>
    <xdr:sp macro="" textlink="">
      <xdr:nvSpPr>
        <xdr:cNvPr id="19481" name="Group Box 25" hidden="1">
          <a:extLst>
            <a:ext uri="{63B3BB69-23CF-44E3-9099-C40C66FF867C}">
              <a14:compatExt xmlns:a14="http://schemas.microsoft.com/office/drawing/2010/main" spid="_x0000_s19481"/>
            </a:ext>
            <a:ext uri="{FF2B5EF4-FFF2-40B4-BE49-F238E27FC236}">
              <a16:creationId xmlns:a16="http://schemas.microsoft.com/office/drawing/2014/main" id="{00000000-0008-0000-0300-00001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781050</xdr:colOff>
      <xdr:row>16</xdr:row>
      <xdr:rowOff>0</xdr:rowOff>
    </xdr:to>
    <xdr:sp macro="" textlink="">
      <xdr:nvSpPr>
        <xdr:cNvPr id="19482" name="Group Box 26" hidden="1">
          <a:extLst>
            <a:ext uri="{63B3BB69-23CF-44E3-9099-C40C66FF867C}">
              <a14:compatExt xmlns:a14="http://schemas.microsoft.com/office/drawing/2010/main" spid="_x0000_s19482"/>
            </a:ext>
            <a:ext uri="{FF2B5EF4-FFF2-40B4-BE49-F238E27FC236}">
              <a16:creationId xmlns:a16="http://schemas.microsoft.com/office/drawing/2014/main" id="{00000000-0008-0000-0300-00001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781050</xdr:colOff>
      <xdr:row>17</xdr:row>
      <xdr:rowOff>0</xdr:rowOff>
    </xdr:to>
    <xdr:sp macro="" textlink="">
      <xdr:nvSpPr>
        <xdr:cNvPr id="19483" name="Group Box 27" hidden="1">
          <a:extLst>
            <a:ext uri="{63B3BB69-23CF-44E3-9099-C40C66FF867C}">
              <a14:compatExt xmlns:a14="http://schemas.microsoft.com/office/drawing/2010/main" spid="_x0000_s19483"/>
            </a:ext>
            <a:ext uri="{FF2B5EF4-FFF2-40B4-BE49-F238E27FC236}">
              <a16:creationId xmlns:a16="http://schemas.microsoft.com/office/drawing/2014/main" id="{00000000-0008-0000-0300-00001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781050</xdr:colOff>
      <xdr:row>18</xdr:row>
      <xdr:rowOff>0</xdr:rowOff>
    </xdr:to>
    <xdr:sp macro="" textlink="">
      <xdr:nvSpPr>
        <xdr:cNvPr id="19484" name="Group Box 28" hidden="1">
          <a:extLst>
            <a:ext uri="{63B3BB69-23CF-44E3-9099-C40C66FF867C}">
              <a14:compatExt xmlns:a14="http://schemas.microsoft.com/office/drawing/2010/main" spid="_x0000_s19484"/>
            </a:ext>
            <a:ext uri="{FF2B5EF4-FFF2-40B4-BE49-F238E27FC236}">
              <a16:creationId xmlns:a16="http://schemas.microsoft.com/office/drawing/2014/main" id="{00000000-0008-0000-0300-00001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781050</xdr:colOff>
      <xdr:row>19</xdr:row>
      <xdr:rowOff>0</xdr:rowOff>
    </xdr:to>
    <xdr:sp macro="" textlink="">
      <xdr:nvSpPr>
        <xdr:cNvPr id="19485" name="Group Box 29" hidden="1">
          <a:extLst>
            <a:ext uri="{63B3BB69-23CF-44E3-9099-C40C66FF867C}">
              <a14:compatExt xmlns:a14="http://schemas.microsoft.com/office/drawing/2010/main" spid="_x0000_s19485"/>
            </a:ext>
            <a:ext uri="{FF2B5EF4-FFF2-40B4-BE49-F238E27FC236}">
              <a16:creationId xmlns:a16="http://schemas.microsoft.com/office/drawing/2014/main" id="{00000000-0008-0000-0300-00001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781050</xdr:colOff>
      <xdr:row>20</xdr:row>
      <xdr:rowOff>0</xdr:rowOff>
    </xdr:to>
    <xdr:sp macro="" textlink="">
      <xdr:nvSpPr>
        <xdr:cNvPr id="19486" name="Group Box 30" hidden="1">
          <a:extLst>
            <a:ext uri="{63B3BB69-23CF-44E3-9099-C40C66FF867C}">
              <a14:compatExt xmlns:a14="http://schemas.microsoft.com/office/drawing/2010/main" spid="_x0000_s19486"/>
            </a:ext>
            <a:ext uri="{FF2B5EF4-FFF2-40B4-BE49-F238E27FC236}">
              <a16:creationId xmlns:a16="http://schemas.microsoft.com/office/drawing/2014/main" id="{00000000-0008-0000-0300-00001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781050</xdr:colOff>
      <xdr:row>21</xdr:row>
      <xdr:rowOff>0</xdr:rowOff>
    </xdr:to>
    <xdr:sp macro="" textlink="">
      <xdr:nvSpPr>
        <xdr:cNvPr id="19487" name="Group Box 31" hidden="1">
          <a:extLst>
            <a:ext uri="{63B3BB69-23CF-44E3-9099-C40C66FF867C}">
              <a14:compatExt xmlns:a14="http://schemas.microsoft.com/office/drawing/2010/main" spid="_x0000_s19487"/>
            </a:ext>
            <a:ext uri="{FF2B5EF4-FFF2-40B4-BE49-F238E27FC236}">
              <a16:creationId xmlns:a16="http://schemas.microsoft.com/office/drawing/2014/main" id="{00000000-0008-0000-0300-00001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781050</xdr:colOff>
      <xdr:row>22</xdr:row>
      <xdr:rowOff>0</xdr:rowOff>
    </xdr:to>
    <xdr:sp macro="" textlink="">
      <xdr:nvSpPr>
        <xdr:cNvPr id="19488" name="Group Box 32" hidden="1">
          <a:extLst>
            <a:ext uri="{63B3BB69-23CF-44E3-9099-C40C66FF867C}">
              <a14:compatExt xmlns:a14="http://schemas.microsoft.com/office/drawing/2010/main" spid="_x0000_s19488"/>
            </a:ext>
            <a:ext uri="{FF2B5EF4-FFF2-40B4-BE49-F238E27FC236}">
              <a16:creationId xmlns:a16="http://schemas.microsoft.com/office/drawing/2014/main" id="{00000000-0008-0000-0300-00002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781050</xdr:colOff>
      <xdr:row>24</xdr:row>
      <xdr:rowOff>0</xdr:rowOff>
    </xdr:to>
    <xdr:sp macro="" textlink="">
      <xdr:nvSpPr>
        <xdr:cNvPr id="19489" name="Group Box 33" hidden="1">
          <a:extLst>
            <a:ext uri="{63B3BB69-23CF-44E3-9099-C40C66FF867C}">
              <a14:compatExt xmlns:a14="http://schemas.microsoft.com/office/drawing/2010/main" spid="_x0000_s19489"/>
            </a:ext>
            <a:ext uri="{FF2B5EF4-FFF2-40B4-BE49-F238E27FC236}">
              <a16:creationId xmlns:a16="http://schemas.microsoft.com/office/drawing/2014/main" id="{00000000-0008-0000-0300-00002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781050</xdr:colOff>
      <xdr:row>25</xdr:row>
      <xdr:rowOff>0</xdr:rowOff>
    </xdr:to>
    <xdr:sp macro="" textlink="">
      <xdr:nvSpPr>
        <xdr:cNvPr id="19490" name="Group Box 34" hidden="1">
          <a:extLst>
            <a:ext uri="{63B3BB69-23CF-44E3-9099-C40C66FF867C}">
              <a14:compatExt xmlns:a14="http://schemas.microsoft.com/office/drawing/2010/main" spid="_x0000_s19490"/>
            </a:ext>
            <a:ext uri="{FF2B5EF4-FFF2-40B4-BE49-F238E27FC236}">
              <a16:creationId xmlns:a16="http://schemas.microsoft.com/office/drawing/2014/main" id="{00000000-0008-0000-0300-00002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781050</xdr:colOff>
      <xdr:row>26</xdr:row>
      <xdr:rowOff>0</xdr:rowOff>
    </xdr:to>
    <xdr:sp macro="" textlink="">
      <xdr:nvSpPr>
        <xdr:cNvPr id="19491" name="Group Box 35" hidden="1">
          <a:extLst>
            <a:ext uri="{63B3BB69-23CF-44E3-9099-C40C66FF867C}">
              <a14:compatExt xmlns:a14="http://schemas.microsoft.com/office/drawing/2010/main" spid="_x0000_s19491"/>
            </a:ext>
            <a:ext uri="{FF2B5EF4-FFF2-40B4-BE49-F238E27FC236}">
              <a16:creationId xmlns:a16="http://schemas.microsoft.com/office/drawing/2014/main" id="{00000000-0008-0000-0300-00002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781050</xdr:colOff>
      <xdr:row>27</xdr:row>
      <xdr:rowOff>0</xdr:rowOff>
    </xdr:to>
    <xdr:sp macro="" textlink="">
      <xdr:nvSpPr>
        <xdr:cNvPr id="19492" name="Group Box 36" hidden="1">
          <a:extLst>
            <a:ext uri="{63B3BB69-23CF-44E3-9099-C40C66FF867C}">
              <a14:compatExt xmlns:a14="http://schemas.microsoft.com/office/drawing/2010/main" spid="_x0000_s19492"/>
            </a:ext>
            <a:ext uri="{FF2B5EF4-FFF2-40B4-BE49-F238E27FC236}">
              <a16:creationId xmlns:a16="http://schemas.microsoft.com/office/drawing/2014/main" id="{00000000-0008-0000-0300-00002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6</xdr:row>
      <xdr:rowOff>266700</xdr:rowOff>
    </xdr:from>
    <xdr:to>
      <xdr:col>1</xdr:col>
      <xdr:colOff>533400</xdr:colOff>
      <xdr:row>6</xdr:row>
      <xdr:rowOff>495300</xdr:rowOff>
    </xdr:to>
    <xdr:sp macro="" textlink="">
      <xdr:nvSpPr>
        <xdr:cNvPr id="19493" name="Option Button 37" hidden="1">
          <a:extLst>
            <a:ext uri="{63B3BB69-23CF-44E3-9099-C40C66FF867C}">
              <a14:compatExt xmlns:a14="http://schemas.microsoft.com/office/drawing/2010/main" spid="_x0000_s19493"/>
            </a:ext>
            <a:ext uri="{FF2B5EF4-FFF2-40B4-BE49-F238E27FC236}">
              <a16:creationId xmlns:a16="http://schemas.microsoft.com/office/drawing/2014/main" id="{00000000-0008-0000-0300-000025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6</xdr:row>
      <xdr:rowOff>266700</xdr:rowOff>
    </xdr:from>
    <xdr:to>
      <xdr:col>2</xdr:col>
      <xdr:colOff>533400</xdr:colOff>
      <xdr:row>6</xdr:row>
      <xdr:rowOff>495300</xdr:rowOff>
    </xdr:to>
    <xdr:sp macro="" textlink="">
      <xdr:nvSpPr>
        <xdr:cNvPr id="19494" name="Option Button 38" hidden="1">
          <a:extLst>
            <a:ext uri="{63B3BB69-23CF-44E3-9099-C40C66FF867C}">
              <a14:compatExt xmlns:a14="http://schemas.microsoft.com/office/drawing/2010/main" spid="_x0000_s19494"/>
            </a:ext>
            <a:ext uri="{FF2B5EF4-FFF2-40B4-BE49-F238E27FC236}">
              <a16:creationId xmlns:a16="http://schemas.microsoft.com/office/drawing/2014/main" id="{00000000-0008-0000-0300-000026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6</xdr:row>
      <xdr:rowOff>266700</xdr:rowOff>
    </xdr:from>
    <xdr:to>
      <xdr:col>3</xdr:col>
      <xdr:colOff>533400</xdr:colOff>
      <xdr:row>6</xdr:row>
      <xdr:rowOff>495300</xdr:rowOff>
    </xdr:to>
    <xdr:sp macro="" textlink="">
      <xdr:nvSpPr>
        <xdr:cNvPr id="19495" name="Option Button 39" hidden="1">
          <a:extLst>
            <a:ext uri="{63B3BB69-23CF-44E3-9099-C40C66FF867C}">
              <a14:compatExt xmlns:a14="http://schemas.microsoft.com/office/drawing/2010/main" spid="_x0000_s19495"/>
            </a:ext>
            <a:ext uri="{FF2B5EF4-FFF2-40B4-BE49-F238E27FC236}">
              <a16:creationId xmlns:a16="http://schemas.microsoft.com/office/drawing/2014/main" id="{00000000-0008-0000-0300-000027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6</xdr:row>
      <xdr:rowOff>266700</xdr:rowOff>
    </xdr:from>
    <xdr:to>
      <xdr:col>4</xdr:col>
      <xdr:colOff>533400</xdr:colOff>
      <xdr:row>6</xdr:row>
      <xdr:rowOff>495300</xdr:rowOff>
    </xdr:to>
    <xdr:sp macro="" textlink="">
      <xdr:nvSpPr>
        <xdr:cNvPr id="19496" name="Option Button 40" hidden="1">
          <a:extLst>
            <a:ext uri="{63B3BB69-23CF-44E3-9099-C40C66FF867C}">
              <a14:compatExt xmlns:a14="http://schemas.microsoft.com/office/drawing/2010/main" spid="_x0000_s19496"/>
            </a:ext>
            <a:ext uri="{FF2B5EF4-FFF2-40B4-BE49-F238E27FC236}">
              <a16:creationId xmlns:a16="http://schemas.microsoft.com/office/drawing/2014/main" id="{00000000-0008-0000-0300-000028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6</xdr:row>
      <xdr:rowOff>266700</xdr:rowOff>
    </xdr:from>
    <xdr:to>
      <xdr:col>5</xdr:col>
      <xdr:colOff>533400</xdr:colOff>
      <xdr:row>6</xdr:row>
      <xdr:rowOff>495300</xdr:rowOff>
    </xdr:to>
    <xdr:sp macro="" textlink="">
      <xdr:nvSpPr>
        <xdr:cNvPr id="19497" name="Option Button 41" hidden="1">
          <a:extLst>
            <a:ext uri="{63B3BB69-23CF-44E3-9099-C40C66FF867C}">
              <a14:compatExt xmlns:a14="http://schemas.microsoft.com/office/drawing/2010/main" spid="_x0000_s19497"/>
            </a:ext>
            <a:ext uri="{FF2B5EF4-FFF2-40B4-BE49-F238E27FC236}">
              <a16:creationId xmlns:a16="http://schemas.microsoft.com/office/drawing/2014/main" id="{00000000-0008-0000-0300-000029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6</xdr:row>
      <xdr:rowOff>19050</xdr:rowOff>
    </xdr:from>
    <xdr:to>
      <xdr:col>6</xdr:col>
      <xdr:colOff>781050</xdr:colOff>
      <xdr:row>7</xdr:row>
      <xdr:rowOff>0</xdr:rowOff>
    </xdr:to>
    <xdr:sp macro="" textlink="">
      <xdr:nvSpPr>
        <xdr:cNvPr id="19498" name="Group Box 42" hidden="1">
          <a:extLst>
            <a:ext uri="{63B3BB69-23CF-44E3-9099-C40C66FF867C}">
              <a14:compatExt xmlns:a14="http://schemas.microsoft.com/office/drawing/2010/main" spid="_x0000_s19498"/>
            </a:ext>
            <a:ext uri="{FF2B5EF4-FFF2-40B4-BE49-F238E27FC236}">
              <a16:creationId xmlns:a16="http://schemas.microsoft.com/office/drawing/2014/main" id="{00000000-0008-0000-0300-00002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787400</xdr:colOff>
      <xdr:row>8</xdr:row>
      <xdr:rowOff>0</xdr:rowOff>
    </xdr:to>
    <xdr:sp macro="" textlink="">
      <xdr:nvSpPr>
        <xdr:cNvPr id="19499" name="Group Box 43" hidden="1">
          <a:extLst>
            <a:ext uri="{63B3BB69-23CF-44E3-9099-C40C66FF867C}">
              <a14:compatExt xmlns:a14="http://schemas.microsoft.com/office/drawing/2010/main" spid="_x0000_s19499"/>
            </a:ext>
            <a:ext uri="{FF2B5EF4-FFF2-40B4-BE49-F238E27FC236}">
              <a16:creationId xmlns:a16="http://schemas.microsoft.com/office/drawing/2014/main" id="{00000000-0008-0000-0300-00002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787400</xdr:colOff>
      <xdr:row>8</xdr:row>
      <xdr:rowOff>0</xdr:rowOff>
    </xdr:to>
    <xdr:sp macro="" textlink="">
      <xdr:nvSpPr>
        <xdr:cNvPr id="19500" name="Group Box 44" hidden="1">
          <a:extLst>
            <a:ext uri="{63B3BB69-23CF-44E3-9099-C40C66FF867C}">
              <a14:compatExt xmlns:a14="http://schemas.microsoft.com/office/drawing/2010/main" spid="_x0000_s19500"/>
            </a:ext>
            <a:ext uri="{FF2B5EF4-FFF2-40B4-BE49-F238E27FC236}">
              <a16:creationId xmlns:a16="http://schemas.microsoft.com/office/drawing/2014/main" id="{00000000-0008-0000-0300-00002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787400</xdr:colOff>
      <xdr:row>8</xdr:row>
      <xdr:rowOff>0</xdr:rowOff>
    </xdr:to>
    <xdr:sp macro="" textlink="">
      <xdr:nvSpPr>
        <xdr:cNvPr id="19501" name="Group Box 45" hidden="1">
          <a:extLst>
            <a:ext uri="{63B3BB69-23CF-44E3-9099-C40C66FF867C}">
              <a14:compatExt xmlns:a14="http://schemas.microsoft.com/office/drawing/2010/main" spid="_x0000_s19501"/>
            </a:ext>
            <a:ext uri="{FF2B5EF4-FFF2-40B4-BE49-F238E27FC236}">
              <a16:creationId xmlns:a16="http://schemas.microsoft.com/office/drawing/2014/main" id="{00000000-0008-0000-0300-00002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787400</xdr:colOff>
      <xdr:row>8</xdr:row>
      <xdr:rowOff>0</xdr:rowOff>
    </xdr:to>
    <xdr:sp macro="" textlink="">
      <xdr:nvSpPr>
        <xdr:cNvPr id="19502" name="Group Box 46" hidden="1">
          <a:extLst>
            <a:ext uri="{63B3BB69-23CF-44E3-9099-C40C66FF867C}">
              <a14:compatExt xmlns:a14="http://schemas.microsoft.com/office/drawing/2010/main" spid="_x0000_s19502"/>
            </a:ext>
            <a:ext uri="{FF2B5EF4-FFF2-40B4-BE49-F238E27FC236}">
              <a16:creationId xmlns:a16="http://schemas.microsoft.com/office/drawing/2014/main" id="{00000000-0008-0000-0300-00002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787400</xdr:colOff>
      <xdr:row>8</xdr:row>
      <xdr:rowOff>0</xdr:rowOff>
    </xdr:to>
    <xdr:sp macro="" textlink="">
      <xdr:nvSpPr>
        <xdr:cNvPr id="19503" name="Group Box 47" hidden="1">
          <a:extLst>
            <a:ext uri="{63B3BB69-23CF-44E3-9099-C40C66FF867C}">
              <a14:compatExt xmlns:a14="http://schemas.microsoft.com/office/drawing/2010/main" spid="_x0000_s19503"/>
            </a:ext>
            <a:ext uri="{FF2B5EF4-FFF2-40B4-BE49-F238E27FC236}">
              <a16:creationId xmlns:a16="http://schemas.microsoft.com/office/drawing/2014/main" id="{00000000-0008-0000-0300-00002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7</xdr:row>
      <xdr:rowOff>266700</xdr:rowOff>
    </xdr:from>
    <xdr:to>
      <xdr:col>1</xdr:col>
      <xdr:colOff>533400</xdr:colOff>
      <xdr:row>7</xdr:row>
      <xdr:rowOff>495300</xdr:rowOff>
    </xdr:to>
    <xdr:sp macro="" textlink="">
      <xdr:nvSpPr>
        <xdr:cNvPr id="19504" name="Option Button 48" hidden="1">
          <a:extLst>
            <a:ext uri="{63B3BB69-23CF-44E3-9099-C40C66FF867C}">
              <a14:compatExt xmlns:a14="http://schemas.microsoft.com/office/drawing/2010/main" spid="_x0000_s19504"/>
            </a:ext>
            <a:ext uri="{FF2B5EF4-FFF2-40B4-BE49-F238E27FC236}">
              <a16:creationId xmlns:a16="http://schemas.microsoft.com/office/drawing/2014/main" id="{00000000-0008-0000-0300-00003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7</xdr:row>
      <xdr:rowOff>266700</xdr:rowOff>
    </xdr:from>
    <xdr:to>
      <xdr:col>2</xdr:col>
      <xdr:colOff>533400</xdr:colOff>
      <xdr:row>7</xdr:row>
      <xdr:rowOff>495300</xdr:rowOff>
    </xdr:to>
    <xdr:sp macro="" textlink="">
      <xdr:nvSpPr>
        <xdr:cNvPr id="19505" name="Option Button 49" hidden="1">
          <a:extLst>
            <a:ext uri="{63B3BB69-23CF-44E3-9099-C40C66FF867C}">
              <a14:compatExt xmlns:a14="http://schemas.microsoft.com/office/drawing/2010/main" spid="_x0000_s19505"/>
            </a:ext>
            <a:ext uri="{FF2B5EF4-FFF2-40B4-BE49-F238E27FC236}">
              <a16:creationId xmlns:a16="http://schemas.microsoft.com/office/drawing/2014/main" id="{00000000-0008-0000-0300-00003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7</xdr:row>
      <xdr:rowOff>266700</xdr:rowOff>
    </xdr:from>
    <xdr:to>
      <xdr:col>3</xdr:col>
      <xdr:colOff>533400</xdr:colOff>
      <xdr:row>7</xdr:row>
      <xdr:rowOff>495300</xdr:rowOff>
    </xdr:to>
    <xdr:sp macro="" textlink="">
      <xdr:nvSpPr>
        <xdr:cNvPr id="19506" name="Option Button 50" hidden="1">
          <a:extLst>
            <a:ext uri="{63B3BB69-23CF-44E3-9099-C40C66FF867C}">
              <a14:compatExt xmlns:a14="http://schemas.microsoft.com/office/drawing/2010/main" spid="_x0000_s19506"/>
            </a:ext>
            <a:ext uri="{FF2B5EF4-FFF2-40B4-BE49-F238E27FC236}">
              <a16:creationId xmlns:a16="http://schemas.microsoft.com/office/drawing/2014/main" id="{00000000-0008-0000-0300-00003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7</xdr:row>
      <xdr:rowOff>266700</xdr:rowOff>
    </xdr:from>
    <xdr:to>
      <xdr:col>4</xdr:col>
      <xdr:colOff>533400</xdr:colOff>
      <xdr:row>7</xdr:row>
      <xdr:rowOff>495300</xdr:rowOff>
    </xdr:to>
    <xdr:sp macro="" textlink="">
      <xdr:nvSpPr>
        <xdr:cNvPr id="19507" name="Option Button 51" hidden="1">
          <a:extLst>
            <a:ext uri="{63B3BB69-23CF-44E3-9099-C40C66FF867C}">
              <a14:compatExt xmlns:a14="http://schemas.microsoft.com/office/drawing/2010/main" spid="_x0000_s19507"/>
            </a:ext>
            <a:ext uri="{FF2B5EF4-FFF2-40B4-BE49-F238E27FC236}">
              <a16:creationId xmlns:a16="http://schemas.microsoft.com/office/drawing/2014/main" id="{00000000-0008-0000-0300-000033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7</xdr:row>
      <xdr:rowOff>266700</xdr:rowOff>
    </xdr:from>
    <xdr:to>
      <xdr:col>5</xdr:col>
      <xdr:colOff>533400</xdr:colOff>
      <xdr:row>7</xdr:row>
      <xdr:rowOff>495300</xdr:rowOff>
    </xdr:to>
    <xdr:sp macro="" textlink="">
      <xdr:nvSpPr>
        <xdr:cNvPr id="19508" name="Option Button 52" hidden="1">
          <a:extLst>
            <a:ext uri="{63B3BB69-23CF-44E3-9099-C40C66FF867C}">
              <a14:compatExt xmlns:a14="http://schemas.microsoft.com/office/drawing/2010/main" spid="_x0000_s19508"/>
            </a:ext>
            <a:ext uri="{FF2B5EF4-FFF2-40B4-BE49-F238E27FC236}">
              <a16:creationId xmlns:a16="http://schemas.microsoft.com/office/drawing/2014/main" id="{00000000-0008-0000-0300-000034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7</xdr:row>
      <xdr:rowOff>19050</xdr:rowOff>
    </xdr:from>
    <xdr:to>
      <xdr:col>6</xdr:col>
      <xdr:colOff>787400</xdr:colOff>
      <xdr:row>8</xdr:row>
      <xdr:rowOff>0</xdr:rowOff>
    </xdr:to>
    <xdr:sp macro="" textlink="">
      <xdr:nvSpPr>
        <xdr:cNvPr id="19509" name="Group Box 53" hidden="1">
          <a:extLst>
            <a:ext uri="{63B3BB69-23CF-44E3-9099-C40C66FF867C}">
              <a14:compatExt xmlns:a14="http://schemas.microsoft.com/office/drawing/2010/main" spid="_x0000_s19509"/>
            </a:ext>
            <a:ext uri="{FF2B5EF4-FFF2-40B4-BE49-F238E27FC236}">
              <a16:creationId xmlns:a16="http://schemas.microsoft.com/office/drawing/2014/main" id="{00000000-0008-0000-0300-00003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10</xdr:row>
      <xdr:rowOff>266700</xdr:rowOff>
    </xdr:from>
    <xdr:to>
      <xdr:col>1</xdr:col>
      <xdr:colOff>533400</xdr:colOff>
      <xdr:row>10</xdr:row>
      <xdr:rowOff>495300</xdr:rowOff>
    </xdr:to>
    <xdr:sp macro="" textlink="">
      <xdr:nvSpPr>
        <xdr:cNvPr id="19510" name="Option Button 54" hidden="1">
          <a:extLst>
            <a:ext uri="{63B3BB69-23CF-44E3-9099-C40C66FF867C}">
              <a14:compatExt xmlns:a14="http://schemas.microsoft.com/office/drawing/2010/main" spid="_x0000_s19510"/>
            </a:ext>
            <a:ext uri="{FF2B5EF4-FFF2-40B4-BE49-F238E27FC236}">
              <a16:creationId xmlns:a16="http://schemas.microsoft.com/office/drawing/2014/main" id="{00000000-0008-0000-0300-000036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10</xdr:row>
      <xdr:rowOff>266700</xdr:rowOff>
    </xdr:from>
    <xdr:to>
      <xdr:col>2</xdr:col>
      <xdr:colOff>533400</xdr:colOff>
      <xdr:row>10</xdr:row>
      <xdr:rowOff>495300</xdr:rowOff>
    </xdr:to>
    <xdr:sp macro="" textlink="">
      <xdr:nvSpPr>
        <xdr:cNvPr id="19511" name="Option Button 55" hidden="1">
          <a:extLst>
            <a:ext uri="{63B3BB69-23CF-44E3-9099-C40C66FF867C}">
              <a14:compatExt xmlns:a14="http://schemas.microsoft.com/office/drawing/2010/main" spid="_x0000_s19511"/>
            </a:ext>
            <a:ext uri="{FF2B5EF4-FFF2-40B4-BE49-F238E27FC236}">
              <a16:creationId xmlns:a16="http://schemas.microsoft.com/office/drawing/2014/main" id="{00000000-0008-0000-0300-000037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10</xdr:row>
      <xdr:rowOff>266700</xdr:rowOff>
    </xdr:from>
    <xdr:to>
      <xdr:col>3</xdr:col>
      <xdr:colOff>533400</xdr:colOff>
      <xdr:row>10</xdr:row>
      <xdr:rowOff>495300</xdr:rowOff>
    </xdr:to>
    <xdr:sp macro="" textlink="">
      <xdr:nvSpPr>
        <xdr:cNvPr id="19512" name="Option Button 56" hidden="1">
          <a:extLst>
            <a:ext uri="{63B3BB69-23CF-44E3-9099-C40C66FF867C}">
              <a14:compatExt xmlns:a14="http://schemas.microsoft.com/office/drawing/2010/main" spid="_x0000_s19512"/>
            </a:ext>
            <a:ext uri="{FF2B5EF4-FFF2-40B4-BE49-F238E27FC236}">
              <a16:creationId xmlns:a16="http://schemas.microsoft.com/office/drawing/2014/main" id="{00000000-0008-0000-0300-000038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10</xdr:row>
      <xdr:rowOff>266700</xdr:rowOff>
    </xdr:from>
    <xdr:to>
      <xdr:col>4</xdr:col>
      <xdr:colOff>533400</xdr:colOff>
      <xdr:row>10</xdr:row>
      <xdr:rowOff>495300</xdr:rowOff>
    </xdr:to>
    <xdr:sp macro="" textlink="">
      <xdr:nvSpPr>
        <xdr:cNvPr id="19513" name="Option Button 57" hidden="1">
          <a:extLst>
            <a:ext uri="{63B3BB69-23CF-44E3-9099-C40C66FF867C}">
              <a14:compatExt xmlns:a14="http://schemas.microsoft.com/office/drawing/2010/main" spid="_x0000_s19513"/>
            </a:ext>
            <a:ext uri="{FF2B5EF4-FFF2-40B4-BE49-F238E27FC236}">
              <a16:creationId xmlns:a16="http://schemas.microsoft.com/office/drawing/2014/main" id="{00000000-0008-0000-0300-000039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10</xdr:row>
      <xdr:rowOff>266700</xdr:rowOff>
    </xdr:from>
    <xdr:to>
      <xdr:col>5</xdr:col>
      <xdr:colOff>533400</xdr:colOff>
      <xdr:row>10</xdr:row>
      <xdr:rowOff>495300</xdr:rowOff>
    </xdr:to>
    <xdr:sp macro="" textlink="">
      <xdr:nvSpPr>
        <xdr:cNvPr id="19514" name="Option Button 58" hidden="1">
          <a:extLst>
            <a:ext uri="{63B3BB69-23CF-44E3-9099-C40C66FF867C}">
              <a14:compatExt xmlns:a14="http://schemas.microsoft.com/office/drawing/2010/main" spid="_x0000_s19514"/>
            </a:ext>
            <a:ext uri="{FF2B5EF4-FFF2-40B4-BE49-F238E27FC236}">
              <a16:creationId xmlns:a16="http://schemas.microsoft.com/office/drawing/2014/main" id="{00000000-0008-0000-0300-00003A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10</xdr:row>
      <xdr:rowOff>19050</xdr:rowOff>
    </xdr:from>
    <xdr:to>
      <xdr:col>6</xdr:col>
      <xdr:colOff>787400</xdr:colOff>
      <xdr:row>11</xdr:row>
      <xdr:rowOff>0</xdr:rowOff>
    </xdr:to>
    <xdr:sp macro="" textlink="">
      <xdr:nvSpPr>
        <xdr:cNvPr id="19515" name="Group Box 59" hidden="1">
          <a:extLst>
            <a:ext uri="{63B3BB69-23CF-44E3-9099-C40C66FF867C}">
              <a14:compatExt xmlns:a14="http://schemas.microsoft.com/office/drawing/2010/main" spid="_x0000_s19515"/>
            </a:ext>
            <a:ext uri="{FF2B5EF4-FFF2-40B4-BE49-F238E27FC236}">
              <a16:creationId xmlns:a16="http://schemas.microsoft.com/office/drawing/2014/main" id="{00000000-0008-0000-0300-00003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11</xdr:row>
      <xdr:rowOff>19050</xdr:rowOff>
    </xdr:from>
    <xdr:to>
      <xdr:col>6</xdr:col>
      <xdr:colOff>787400</xdr:colOff>
      <xdr:row>12</xdr:row>
      <xdr:rowOff>0</xdr:rowOff>
    </xdr:to>
    <xdr:sp macro="" textlink="">
      <xdr:nvSpPr>
        <xdr:cNvPr id="19516" name="Group Box 60" hidden="1">
          <a:extLst>
            <a:ext uri="{63B3BB69-23CF-44E3-9099-C40C66FF867C}">
              <a14:compatExt xmlns:a14="http://schemas.microsoft.com/office/drawing/2010/main" spid="_x0000_s19516"/>
            </a:ext>
            <a:ext uri="{FF2B5EF4-FFF2-40B4-BE49-F238E27FC236}">
              <a16:creationId xmlns:a16="http://schemas.microsoft.com/office/drawing/2014/main" id="{00000000-0008-0000-0300-00003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11</xdr:row>
      <xdr:rowOff>266700</xdr:rowOff>
    </xdr:from>
    <xdr:to>
      <xdr:col>1</xdr:col>
      <xdr:colOff>533400</xdr:colOff>
      <xdr:row>11</xdr:row>
      <xdr:rowOff>495300</xdr:rowOff>
    </xdr:to>
    <xdr:sp macro="" textlink="">
      <xdr:nvSpPr>
        <xdr:cNvPr id="19517" name="Option Button 61" hidden="1">
          <a:extLst>
            <a:ext uri="{63B3BB69-23CF-44E3-9099-C40C66FF867C}">
              <a14:compatExt xmlns:a14="http://schemas.microsoft.com/office/drawing/2010/main" spid="_x0000_s19517"/>
            </a:ext>
            <a:ext uri="{FF2B5EF4-FFF2-40B4-BE49-F238E27FC236}">
              <a16:creationId xmlns:a16="http://schemas.microsoft.com/office/drawing/2014/main" id="{00000000-0008-0000-0300-00003D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11</xdr:row>
      <xdr:rowOff>266700</xdr:rowOff>
    </xdr:from>
    <xdr:to>
      <xdr:col>2</xdr:col>
      <xdr:colOff>533400</xdr:colOff>
      <xdr:row>11</xdr:row>
      <xdr:rowOff>495300</xdr:rowOff>
    </xdr:to>
    <xdr:sp macro="" textlink="">
      <xdr:nvSpPr>
        <xdr:cNvPr id="19518" name="Option Button 62" hidden="1">
          <a:extLst>
            <a:ext uri="{63B3BB69-23CF-44E3-9099-C40C66FF867C}">
              <a14:compatExt xmlns:a14="http://schemas.microsoft.com/office/drawing/2010/main" spid="_x0000_s19518"/>
            </a:ext>
            <a:ext uri="{FF2B5EF4-FFF2-40B4-BE49-F238E27FC236}">
              <a16:creationId xmlns:a16="http://schemas.microsoft.com/office/drawing/2014/main" id="{00000000-0008-0000-0300-00003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11</xdr:row>
      <xdr:rowOff>266700</xdr:rowOff>
    </xdr:from>
    <xdr:to>
      <xdr:col>3</xdr:col>
      <xdr:colOff>533400</xdr:colOff>
      <xdr:row>11</xdr:row>
      <xdr:rowOff>495300</xdr:rowOff>
    </xdr:to>
    <xdr:sp macro="" textlink="">
      <xdr:nvSpPr>
        <xdr:cNvPr id="19519" name="Option Button 63" hidden="1">
          <a:extLst>
            <a:ext uri="{63B3BB69-23CF-44E3-9099-C40C66FF867C}">
              <a14:compatExt xmlns:a14="http://schemas.microsoft.com/office/drawing/2010/main" spid="_x0000_s19519"/>
            </a:ext>
            <a:ext uri="{FF2B5EF4-FFF2-40B4-BE49-F238E27FC236}">
              <a16:creationId xmlns:a16="http://schemas.microsoft.com/office/drawing/2014/main" id="{00000000-0008-0000-0300-00003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11</xdr:row>
      <xdr:rowOff>266700</xdr:rowOff>
    </xdr:from>
    <xdr:to>
      <xdr:col>4</xdr:col>
      <xdr:colOff>533400</xdr:colOff>
      <xdr:row>11</xdr:row>
      <xdr:rowOff>495300</xdr:rowOff>
    </xdr:to>
    <xdr:sp macro="" textlink="">
      <xdr:nvSpPr>
        <xdr:cNvPr id="19520" name="Option Button 64" hidden="1">
          <a:extLst>
            <a:ext uri="{63B3BB69-23CF-44E3-9099-C40C66FF867C}">
              <a14:compatExt xmlns:a14="http://schemas.microsoft.com/office/drawing/2010/main" spid="_x0000_s19520"/>
            </a:ext>
            <a:ext uri="{FF2B5EF4-FFF2-40B4-BE49-F238E27FC236}">
              <a16:creationId xmlns:a16="http://schemas.microsoft.com/office/drawing/2014/main" id="{00000000-0008-0000-0300-00004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11</xdr:row>
      <xdr:rowOff>266700</xdr:rowOff>
    </xdr:from>
    <xdr:to>
      <xdr:col>5</xdr:col>
      <xdr:colOff>533400</xdr:colOff>
      <xdr:row>11</xdr:row>
      <xdr:rowOff>495300</xdr:rowOff>
    </xdr:to>
    <xdr:sp macro="" textlink="">
      <xdr:nvSpPr>
        <xdr:cNvPr id="19521" name="Option Button 65" hidden="1">
          <a:extLst>
            <a:ext uri="{63B3BB69-23CF-44E3-9099-C40C66FF867C}">
              <a14:compatExt xmlns:a14="http://schemas.microsoft.com/office/drawing/2010/main" spid="_x0000_s19521"/>
            </a:ext>
            <a:ext uri="{FF2B5EF4-FFF2-40B4-BE49-F238E27FC236}">
              <a16:creationId xmlns:a16="http://schemas.microsoft.com/office/drawing/2014/main" id="{00000000-0008-0000-0300-00004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11</xdr:row>
      <xdr:rowOff>19050</xdr:rowOff>
    </xdr:from>
    <xdr:to>
      <xdr:col>6</xdr:col>
      <xdr:colOff>787400</xdr:colOff>
      <xdr:row>12</xdr:row>
      <xdr:rowOff>0</xdr:rowOff>
    </xdr:to>
    <xdr:sp macro="" textlink="">
      <xdr:nvSpPr>
        <xdr:cNvPr id="19522" name="Group Box 66" hidden="1">
          <a:extLst>
            <a:ext uri="{63B3BB69-23CF-44E3-9099-C40C66FF867C}">
              <a14:compatExt xmlns:a14="http://schemas.microsoft.com/office/drawing/2010/main" spid="_x0000_s19522"/>
            </a:ext>
            <a:ext uri="{FF2B5EF4-FFF2-40B4-BE49-F238E27FC236}">
              <a16:creationId xmlns:a16="http://schemas.microsoft.com/office/drawing/2014/main" id="{00000000-0008-0000-0300-00004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12</xdr:row>
      <xdr:rowOff>19050</xdr:rowOff>
    </xdr:from>
    <xdr:to>
      <xdr:col>6</xdr:col>
      <xdr:colOff>787400</xdr:colOff>
      <xdr:row>12</xdr:row>
      <xdr:rowOff>835683</xdr:rowOff>
    </xdr:to>
    <xdr:sp macro="" textlink="">
      <xdr:nvSpPr>
        <xdr:cNvPr id="19523" name="Group Box 67" hidden="1">
          <a:extLst>
            <a:ext uri="{63B3BB69-23CF-44E3-9099-C40C66FF867C}">
              <a14:compatExt xmlns:a14="http://schemas.microsoft.com/office/drawing/2010/main" spid="_x0000_s19523"/>
            </a:ext>
            <a:ext uri="{FF2B5EF4-FFF2-40B4-BE49-F238E27FC236}">
              <a16:creationId xmlns:a16="http://schemas.microsoft.com/office/drawing/2014/main" id="{00000000-0008-0000-0300-00004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12</xdr:row>
      <xdr:rowOff>19050</xdr:rowOff>
    </xdr:from>
    <xdr:to>
      <xdr:col>6</xdr:col>
      <xdr:colOff>787400</xdr:colOff>
      <xdr:row>12</xdr:row>
      <xdr:rowOff>835683</xdr:rowOff>
    </xdr:to>
    <xdr:sp macro="" textlink="">
      <xdr:nvSpPr>
        <xdr:cNvPr id="19524" name="Group Box 68" hidden="1">
          <a:extLst>
            <a:ext uri="{63B3BB69-23CF-44E3-9099-C40C66FF867C}">
              <a14:compatExt xmlns:a14="http://schemas.microsoft.com/office/drawing/2010/main" spid="_x0000_s19524"/>
            </a:ext>
            <a:ext uri="{FF2B5EF4-FFF2-40B4-BE49-F238E27FC236}">
              <a16:creationId xmlns:a16="http://schemas.microsoft.com/office/drawing/2014/main" id="{00000000-0008-0000-0300-00004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12</xdr:row>
      <xdr:rowOff>266700</xdr:rowOff>
    </xdr:from>
    <xdr:to>
      <xdr:col>1</xdr:col>
      <xdr:colOff>533400</xdr:colOff>
      <xdr:row>12</xdr:row>
      <xdr:rowOff>495300</xdr:rowOff>
    </xdr:to>
    <xdr:sp macro="" textlink="">
      <xdr:nvSpPr>
        <xdr:cNvPr id="19525" name="Option Button 69" hidden="1">
          <a:extLst>
            <a:ext uri="{63B3BB69-23CF-44E3-9099-C40C66FF867C}">
              <a14:compatExt xmlns:a14="http://schemas.microsoft.com/office/drawing/2010/main" spid="_x0000_s19525"/>
            </a:ext>
            <a:ext uri="{FF2B5EF4-FFF2-40B4-BE49-F238E27FC236}">
              <a16:creationId xmlns:a16="http://schemas.microsoft.com/office/drawing/2014/main" id="{00000000-0008-0000-0300-000045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12</xdr:row>
      <xdr:rowOff>266700</xdr:rowOff>
    </xdr:from>
    <xdr:to>
      <xdr:col>2</xdr:col>
      <xdr:colOff>533400</xdr:colOff>
      <xdr:row>12</xdr:row>
      <xdr:rowOff>495300</xdr:rowOff>
    </xdr:to>
    <xdr:sp macro="" textlink="">
      <xdr:nvSpPr>
        <xdr:cNvPr id="19526" name="Option Button 70" hidden="1">
          <a:extLst>
            <a:ext uri="{63B3BB69-23CF-44E3-9099-C40C66FF867C}">
              <a14:compatExt xmlns:a14="http://schemas.microsoft.com/office/drawing/2010/main" spid="_x0000_s19526"/>
            </a:ext>
            <a:ext uri="{FF2B5EF4-FFF2-40B4-BE49-F238E27FC236}">
              <a16:creationId xmlns:a16="http://schemas.microsoft.com/office/drawing/2014/main" id="{00000000-0008-0000-0300-000046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12</xdr:row>
      <xdr:rowOff>266700</xdr:rowOff>
    </xdr:from>
    <xdr:to>
      <xdr:col>3</xdr:col>
      <xdr:colOff>533400</xdr:colOff>
      <xdr:row>12</xdr:row>
      <xdr:rowOff>495300</xdr:rowOff>
    </xdr:to>
    <xdr:sp macro="" textlink="">
      <xdr:nvSpPr>
        <xdr:cNvPr id="19527" name="Option Button 71" hidden="1">
          <a:extLst>
            <a:ext uri="{63B3BB69-23CF-44E3-9099-C40C66FF867C}">
              <a14:compatExt xmlns:a14="http://schemas.microsoft.com/office/drawing/2010/main" spid="_x0000_s19527"/>
            </a:ext>
            <a:ext uri="{FF2B5EF4-FFF2-40B4-BE49-F238E27FC236}">
              <a16:creationId xmlns:a16="http://schemas.microsoft.com/office/drawing/2014/main" id="{00000000-0008-0000-0300-000047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12</xdr:row>
      <xdr:rowOff>266700</xdr:rowOff>
    </xdr:from>
    <xdr:to>
      <xdr:col>4</xdr:col>
      <xdr:colOff>533400</xdr:colOff>
      <xdr:row>12</xdr:row>
      <xdr:rowOff>495300</xdr:rowOff>
    </xdr:to>
    <xdr:sp macro="" textlink="">
      <xdr:nvSpPr>
        <xdr:cNvPr id="19528" name="Option Button 72" hidden="1">
          <a:extLst>
            <a:ext uri="{63B3BB69-23CF-44E3-9099-C40C66FF867C}">
              <a14:compatExt xmlns:a14="http://schemas.microsoft.com/office/drawing/2010/main" spid="_x0000_s19528"/>
            </a:ext>
            <a:ext uri="{FF2B5EF4-FFF2-40B4-BE49-F238E27FC236}">
              <a16:creationId xmlns:a16="http://schemas.microsoft.com/office/drawing/2014/main" id="{00000000-0008-0000-0300-000048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12</xdr:row>
      <xdr:rowOff>266700</xdr:rowOff>
    </xdr:from>
    <xdr:to>
      <xdr:col>5</xdr:col>
      <xdr:colOff>533400</xdr:colOff>
      <xdr:row>12</xdr:row>
      <xdr:rowOff>495300</xdr:rowOff>
    </xdr:to>
    <xdr:sp macro="" textlink="">
      <xdr:nvSpPr>
        <xdr:cNvPr id="19529" name="Option Button 73" hidden="1">
          <a:extLst>
            <a:ext uri="{63B3BB69-23CF-44E3-9099-C40C66FF867C}">
              <a14:compatExt xmlns:a14="http://schemas.microsoft.com/office/drawing/2010/main" spid="_x0000_s19529"/>
            </a:ext>
            <a:ext uri="{FF2B5EF4-FFF2-40B4-BE49-F238E27FC236}">
              <a16:creationId xmlns:a16="http://schemas.microsoft.com/office/drawing/2014/main" id="{00000000-0008-0000-0300-000049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12</xdr:row>
      <xdr:rowOff>19050</xdr:rowOff>
    </xdr:from>
    <xdr:to>
      <xdr:col>6</xdr:col>
      <xdr:colOff>787400</xdr:colOff>
      <xdr:row>12</xdr:row>
      <xdr:rowOff>835683</xdr:rowOff>
    </xdr:to>
    <xdr:sp macro="" textlink="">
      <xdr:nvSpPr>
        <xdr:cNvPr id="19530" name="Group Box 74" hidden="1">
          <a:extLst>
            <a:ext uri="{63B3BB69-23CF-44E3-9099-C40C66FF867C}">
              <a14:compatExt xmlns:a14="http://schemas.microsoft.com/office/drawing/2010/main" spid="_x0000_s19530"/>
            </a:ext>
            <a:ext uri="{FF2B5EF4-FFF2-40B4-BE49-F238E27FC236}">
              <a16:creationId xmlns:a16="http://schemas.microsoft.com/office/drawing/2014/main" id="{00000000-0008-0000-0300-00004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787400</xdr:colOff>
      <xdr:row>14</xdr:row>
      <xdr:rowOff>0</xdr:rowOff>
    </xdr:to>
    <xdr:sp macro="" textlink="">
      <xdr:nvSpPr>
        <xdr:cNvPr id="19531" name="Group Box 75" hidden="1">
          <a:extLst>
            <a:ext uri="{63B3BB69-23CF-44E3-9099-C40C66FF867C}">
              <a14:compatExt xmlns:a14="http://schemas.microsoft.com/office/drawing/2010/main" spid="_x0000_s19531"/>
            </a:ext>
            <a:ext uri="{FF2B5EF4-FFF2-40B4-BE49-F238E27FC236}">
              <a16:creationId xmlns:a16="http://schemas.microsoft.com/office/drawing/2014/main" id="{00000000-0008-0000-0300-00004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787400</xdr:colOff>
      <xdr:row>14</xdr:row>
      <xdr:rowOff>0</xdr:rowOff>
    </xdr:to>
    <xdr:sp macro="" textlink="">
      <xdr:nvSpPr>
        <xdr:cNvPr id="19532" name="Group Box 76" hidden="1">
          <a:extLst>
            <a:ext uri="{63B3BB69-23CF-44E3-9099-C40C66FF867C}">
              <a14:compatExt xmlns:a14="http://schemas.microsoft.com/office/drawing/2010/main" spid="_x0000_s19532"/>
            </a:ext>
            <a:ext uri="{FF2B5EF4-FFF2-40B4-BE49-F238E27FC236}">
              <a16:creationId xmlns:a16="http://schemas.microsoft.com/office/drawing/2014/main" id="{00000000-0008-0000-0300-00004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787400</xdr:colOff>
      <xdr:row>14</xdr:row>
      <xdr:rowOff>0</xdr:rowOff>
    </xdr:to>
    <xdr:sp macro="" textlink="">
      <xdr:nvSpPr>
        <xdr:cNvPr id="19533" name="Group Box 77" hidden="1">
          <a:extLst>
            <a:ext uri="{63B3BB69-23CF-44E3-9099-C40C66FF867C}">
              <a14:compatExt xmlns:a14="http://schemas.microsoft.com/office/drawing/2010/main" spid="_x0000_s19533"/>
            </a:ext>
            <a:ext uri="{FF2B5EF4-FFF2-40B4-BE49-F238E27FC236}">
              <a16:creationId xmlns:a16="http://schemas.microsoft.com/office/drawing/2014/main" id="{00000000-0008-0000-0300-00004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13</xdr:row>
      <xdr:rowOff>266700</xdr:rowOff>
    </xdr:from>
    <xdr:to>
      <xdr:col>1</xdr:col>
      <xdr:colOff>533400</xdr:colOff>
      <xdr:row>13</xdr:row>
      <xdr:rowOff>495300</xdr:rowOff>
    </xdr:to>
    <xdr:sp macro="" textlink="">
      <xdr:nvSpPr>
        <xdr:cNvPr id="19534" name="Option Button 78" hidden="1">
          <a:extLst>
            <a:ext uri="{63B3BB69-23CF-44E3-9099-C40C66FF867C}">
              <a14:compatExt xmlns:a14="http://schemas.microsoft.com/office/drawing/2010/main" spid="_x0000_s19534"/>
            </a:ext>
            <a:ext uri="{FF2B5EF4-FFF2-40B4-BE49-F238E27FC236}">
              <a16:creationId xmlns:a16="http://schemas.microsoft.com/office/drawing/2014/main" id="{00000000-0008-0000-0300-00004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13</xdr:row>
      <xdr:rowOff>266700</xdr:rowOff>
    </xdr:from>
    <xdr:to>
      <xdr:col>2</xdr:col>
      <xdr:colOff>533400</xdr:colOff>
      <xdr:row>13</xdr:row>
      <xdr:rowOff>495300</xdr:rowOff>
    </xdr:to>
    <xdr:sp macro="" textlink="">
      <xdr:nvSpPr>
        <xdr:cNvPr id="19535" name="Option Button 79" hidden="1">
          <a:extLst>
            <a:ext uri="{63B3BB69-23CF-44E3-9099-C40C66FF867C}">
              <a14:compatExt xmlns:a14="http://schemas.microsoft.com/office/drawing/2010/main" spid="_x0000_s19535"/>
            </a:ext>
            <a:ext uri="{FF2B5EF4-FFF2-40B4-BE49-F238E27FC236}">
              <a16:creationId xmlns:a16="http://schemas.microsoft.com/office/drawing/2014/main" id="{00000000-0008-0000-0300-00004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13</xdr:row>
      <xdr:rowOff>266700</xdr:rowOff>
    </xdr:from>
    <xdr:to>
      <xdr:col>3</xdr:col>
      <xdr:colOff>533400</xdr:colOff>
      <xdr:row>13</xdr:row>
      <xdr:rowOff>495300</xdr:rowOff>
    </xdr:to>
    <xdr:sp macro="" textlink="">
      <xdr:nvSpPr>
        <xdr:cNvPr id="19536" name="Option Button 80" hidden="1">
          <a:extLst>
            <a:ext uri="{63B3BB69-23CF-44E3-9099-C40C66FF867C}">
              <a14:compatExt xmlns:a14="http://schemas.microsoft.com/office/drawing/2010/main" spid="_x0000_s19536"/>
            </a:ext>
            <a:ext uri="{FF2B5EF4-FFF2-40B4-BE49-F238E27FC236}">
              <a16:creationId xmlns:a16="http://schemas.microsoft.com/office/drawing/2014/main" id="{00000000-0008-0000-0300-00005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13</xdr:row>
      <xdr:rowOff>266700</xdr:rowOff>
    </xdr:from>
    <xdr:to>
      <xdr:col>4</xdr:col>
      <xdr:colOff>533400</xdr:colOff>
      <xdr:row>13</xdr:row>
      <xdr:rowOff>495300</xdr:rowOff>
    </xdr:to>
    <xdr:sp macro="" textlink="">
      <xdr:nvSpPr>
        <xdr:cNvPr id="19537" name="Option Button 81" hidden="1">
          <a:extLst>
            <a:ext uri="{63B3BB69-23CF-44E3-9099-C40C66FF867C}">
              <a14:compatExt xmlns:a14="http://schemas.microsoft.com/office/drawing/2010/main" spid="_x0000_s19537"/>
            </a:ext>
            <a:ext uri="{FF2B5EF4-FFF2-40B4-BE49-F238E27FC236}">
              <a16:creationId xmlns:a16="http://schemas.microsoft.com/office/drawing/2014/main" id="{00000000-0008-0000-0300-00005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13</xdr:row>
      <xdr:rowOff>266700</xdr:rowOff>
    </xdr:from>
    <xdr:to>
      <xdr:col>5</xdr:col>
      <xdr:colOff>533400</xdr:colOff>
      <xdr:row>13</xdr:row>
      <xdr:rowOff>495300</xdr:rowOff>
    </xdr:to>
    <xdr:sp macro="" textlink="">
      <xdr:nvSpPr>
        <xdr:cNvPr id="19538" name="Option Button 82" hidden="1">
          <a:extLst>
            <a:ext uri="{63B3BB69-23CF-44E3-9099-C40C66FF867C}">
              <a14:compatExt xmlns:a14="http://schemas.microsoft.com/office/drawing/2010/main" spid="_x0000_s19538"/>
            </a:ext>
            <a:ext uri="{FF2B5EF4-FFF2-40B4-BE49-F238E27FC236}">
              <a16:creationId xmlns:a16="http://schemas.microsoft.com/office/drawing/2014/main" id="{00000000-0008-0000-0300-00005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13</xdr:row>
      <xdr:rowOff>19050</xdr:rowOff>
    </xdr:from>
    <xdr:to>
      <xdr:col>6</xdr:col>
      <xdr:colOff>787400</xdr:colOff>
      <xdr:row>14</xdr:row>
      <xdr:rowOff>0</xdr:rowOff>
    </xdr:to>
    <xdr:sp macro="" textlink="">
      <xdr:nvSpPr>
        <xdr:cNvPr id="19539" name="Group Box 83" hidden="1">
          <a:extLst>
            <a:ext uri="{63B3BB69-23CF-44E3-9099-C40C66FF867C}">
              <a14:compatExt xmlns:a14="http://schemas.microsoft.com/office/drawing/2010/main" spid="_x0000_s19539"/>
            </a:ext>
            <a:ext uri="{FF2B5EF4-FFF2-40B4-BE49-F238E27FC236}">
              <a16:creationId xmlns:a16="http://schemas.microsoft.com/office/drawing/2014/main" id="{00000000-0008-0000-0300-00005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787400</xdr:colOff>
      <xdr:row>15</xdr:row>
      <xdr:rowOff>0</xdr:rowOff>
    </xdr:to>
    <xdr:sp macro="" textlink="">
      <xdr:nvSpPr>
        <xdr:cNvPr id="19540" name="Group Box 84" hidden="1">
          <a:extLst>
            <a:ext uri="{63B3BB69-23CF-44E3-9099-C40C66FF867C}">
              <a14:compatExt xmlns:a14="http://schemas.microsoft.com/office/drawing/2010/main" spid="_x0000_s19540"/>
            </a:ext>
            <a:ext uri="{FF2B5EF4-FFF2-40B4-BE49-F238E27FC236}">
              <a16:creationId xmlns:a16="http://schemas.microsoft.com/office/drawing/2014/main" id="{00000000-0008-0000-0300-00005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787400</xdr:colOff>
      <xdr:row>15</xdr:row>
      <xdr:rowOff>0</xdr:rowOff>
    </xdr:to>
    <xdr:sp macro="" textlink="">
      <xdr:nvSpPr>
        <xdr:cNvPr id="19541" name="Group Box 85" hidden="1">
          <a:extLst>
            <a:ext uri="{63B3BB69-23CF-44E3-9099-C40C66FF867C}">
              <a14:compatExt xmlns:a14="http://schemas.microsoft.com/office/drawing/2010/main" spid="_x0000_s19541"/>
            </a:ext>
            <a:ext uri="{FF2B5EF4-FFF2-40B4-BE49-F238E27FC236}">
              <a16:creationId xmlns:a16="http://schemas.microsoft.com/office/drawing/2014/main" id="{00000000-0008-0000-0300-00005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787400</xdr:colOff>
      <xdr:row>15</xdr:row>
      <xdr:rowOff>0</xdr:rowOff>
    </xdr:to>
    <xdr:sp macro="" textlink="">
      <xdr:nvSpPr>
        <xdr:cNvPr id="19542" name="Group Box 86" hidden="1">
          <a:extLst>
            <a:ext uri="{63B3BB69-23CF-44E3-9099-C40C66FF867C}">
              <a14:compatExt xmlns:a14="http://schemas.microsoft.com/office/drawing/2010/main" spid="_x0000_s19542"/>
            </a:ext>
            <a:ext uri="{FF2B5EF4-FFF2-40B4-BE49-F238E27FC236}">
              <a16:creationId xmlns:a16="http://schemas.microsoft.com/office/drawing/2014/main" id="{00000000-0008-0000-0300-00005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787400</xdr:colOff>
      <xdr:row>15</xdr:row>
      <xdr:rowOff>0</xdr:rowOff>
    </xdr:to>
    <xdr:sp macro="" textlink="">
      <xdr:nvSpPr>
        <xdr:cNvPr id="19543" name="Group Box 87" hidden="1">
          <a:extLst>
            <a:ext uri="{63B3BB69-23CF-44E3-9099-C40C66FF867C}">
              <a14:compatExt xmlns:a14="http://schemas.microsoft.com/office/drawing/2010/main" spid="_x0000_s19543"/>
            </a:ext>
            <a:ext uri="{FF2B5EF4-FFF2-40B4-BE49-F238E27FC236}">
              <a16:creationId xmlns:a16="http://schemas.microsoft.com/office/drawing/2014/main" id="{00000000-0008-0000-0300-00005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14</xdr:row>
      <xdr:rowOff>266700</xdr:rowOff>
    </xdr:from>
    <xdr:to>
      <xdr:col>1</xdr:col>
      <xdr:colOff>533400</xdr:colOff>
      <xdr:row>14</xdr:row>
      <xdr:rowOff>495300</xdr:rowOff>
    </xdr:to>
    <xdr:sp macro="" textlink="">
      <xdr:nvSpPr>
        <xdr:cNvPr id="19544" name="Option Button 88" hidden="1">
          <a:extLst>
            <a:ext uri="{63B3BB69-23CF-44E3-9099-C40C66FF867C}">
              <a14:compatExt xmlns:a14="http://schemas.microsoft.com/office/drawing/2010/main" spid="_x0000_s19544"/>
            </a:ext>
            <a:ext uri="{FF2B5EF4-FFF2-40B4-BE49-F238E27FC236}">
              <a16:creationId xmlns:a16="http://schemas.microsoft.com/office/drawing/2014/main" id="{00000000-0008-0000-0300-000058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14</xdr:row>
      <xdr:rowOff>266700</xdr:rowOff>
    </xdr:from>
    <xdr:to>
      <xdr:col>2</xdr:col>
      <xdr:colOff>533400</xdr:colOff>
      <xdr:row>14</xdr:row>
      <xdr:rowOff>495300</xdr:rowOff>
    </xdr:to>
    <xdr:sp macro="" textlink="">
      <xdr:nvSpPr>
        <xdr:cNvPr id="19545" name="Option Button 89" hidden="1">
          <a:extLst>
            <a:ext uri="{63B3BB69-23CF-44E3-9099-C40C66FF867C}">
              <a14:compatExt xmlns:a14="http://schemas.microsoft.com/office/drawing/2010/main" spid="_x0000_s19545"/>
            </a:ext>
            <a:ext uri="{FF2B5EF4-FFF2-40B4-BE49-F238E27FC236}">
              <a16:creationId xmlns:a16="http://schemas.microsoft.com/office/drawing/2014/main" id="{00000000-0008-0000-0300-000059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14</xdr:row>
      <xdr:rowOff>266700</xdr:rowOff>
    </xdr:from>
    <xdr:to>
      <xdr:col>3</xdr:col>
      <xdr:colOff>533400</xdr:colOff>
      <xdr:row>14</xdr:row>
      <xdr:rowOff>495300</xdr:rowOff>
    </xdr:to>
    <xdr:sp macro="" textlink="">
      <xdr:nvSpPr>
        <xdr:cNvPr id="19546" name="Option Button 90" hidden="1">
          <a:extLst>
            <a:ext uri="{63B3BB69-23CF-44E3-9099-C40C66FF867C}">
              <a14:compatExt xmlns:a14="http://schemas.microsoft.com/office/drawing/2010/main" spid="_x0000_s19546"/>
            </a:ext>
            <a:ext uri="{FF2B5EF4-FFF2-40B4-BE49-F238E27FC236}">
              <a16:creationId xmlns:a16="http://schemas.microsoft.com/office/drawing/2014/main" id="{00000000-0008-0000-0300-00005A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14</xdr:row>
      <xdr:rowOff>266700</xdr:rowOff>
    </xdr:from>
    <xdr:to>
      <xdr:col>4</xdr:col>
      <xdr:colOff>533400</xdr:colOff>
      <xdr:row>14</xdr:row>
      <xdr:rowOff>495300</xdr:rowOff>
    </xdr:to>
    <xdr:sp macro="" textlink="">
      <xdr:nvSpPr>
        <xdr:cNvPr id="19547" name="Option Button 91" hidden="1">
          <a:extLst>
            <a:ext uri="{63B3BB69-23CF-44E3-9099-C40C66FF867C}">
              <a14:compatExt xmlns:a14="http://schemas.microsoft.com/office/drawing/2010/main" spid="_x0000_s19547"/>
            </a:ext>
            <a:ext uri="{FF2B5EF4-FFF2-40B4-BE49-F238E27FC236}">
              <a16:creationId xmlns:a16="http://schemas.microsoft.com/office/drawing/2014/main" id="{00000000-0008-0000-0300-00005B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14</xdr:row>
      <xdr:rowOff>266700</xdr:rowOff>
    </xdr:from>
    <xdr:to>
      <xdr:col>5</xdr:col>
      <xdr:colOff>533400</xdr:colOff>
      <xdr:row>14</xdr:row>
      <xdr:rowOff>495300</xdr:rowOff>
    </xdr:to>
    <xdr:sp macro="" textlink="">
      <xdr:nvSpPr>
        <xdr:cNvPr id="19548" name="Option Button 92" hidden="1">
          <a:extLst>
            <a:ext uri="{63B3BB69-23CF-44E3-9099-C40C66FF867C}">
              <a14:compatExt xmlns:a14="http://schemas.microsoft.com/office/drawing/2010/main" spid="_x0000_s19548"/>
            </a:ext>
            <a:ext uri="{FF2B5EF4-FFF2-40B4-BE49-F238E27FC236}">
              <a16:creationId xmlns:a16="http://schemas.microsoft.com/office/drawing/2014/main" id="{00000000-0008-0000-0300-00005C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14</xdr:row>
      <xdr:rowOff>19050</xdr:rowOff>
    </xdr:from>
    <xdr:to>
      <xdr:col>6</xdr:col>
      <xdr:colOff>787400</xdr:colOff>
      <xdr:row>15</xdr:row>
      <xdr:rowOff>0</xdr:rowOff>
    </xdr:to>
    <xdr:sp macro="" textlink="">
      <xdr:nvSpPr>
        <xdr:cNvPr id="19549" name="Group Box 93" hidden="1">
          <a:extLst>
            <a:ext uri="{63B3BB69-23CF-44E3-9099-C40C66FF867C}">
              <a14:compatExt xmlns:a14="http://schemas.microsoft.com/office/drawing/2010/main" spid="_x0000_s19549"/>
            </a:ext>
            <a:ext uri="{FF2B5EF4-FFF2-40B4-BE49-F238E27FC236}">
              <a16:creationId xmlns:a16="http://schemas.microsoft.com/office/drawing/2014/main" id="{00000000-0008-0000-0300-00005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787400</xdr:colOff>
      <xdr:row>16</xdr:row>
      <xdr:rowOff>0</xdr:rowOff>
    </xdr:to>
    <xdr:sp macro="" textlink="">
      <xdr:nvSpPr>
        <xdr:cNvPr id="19550" name="Group Box 94" hidden="1">
          <a:extLst>
            <a:ext uri="{63B3BB69-23CF-44E3-9099-C40C66FF867C}">
              <a14:compatExt xmlns:a14="http://schemas.microsoft.com/office/drawing/2010/main" spid="_x0000_s19550"/>
            </a:ext>
            <a:ext uri="{FF2B5EF4-FFF2-40B4-BE49-F238E27FC236}">
              <a16:creationId xmlns:a16="http://schemas.microsoft.com/office/drawing/2014/main" id="{00000000-0008-0000-0300-00005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787400</xdr:colOff>
      <xdr:row>16</xdr:row>
      <xdr:rowOff>0</xdr:rowOff>
    </xdr:to>
    <xdr:sp macro="" textlink="">
      <xdr:nvSpPr>
        <xdr:cNvPr id="19551" name="Group Box 95" hidden="1">
          <a:extLst>
            <a:ext uri="{63B3BB69-23CF-44E3-9099-C40C66FF867C}">
              <a14:compatExt xmlns:a14="http://schemas.microsoft.com/office/drawing/2010/main" spid="_x0000_s19551"/>
            </a:ext>
            <a:ext uri="{FF2B5EF4-FFF2-40B4-BE49-F238E27FC236}">
              <a16:creationId xmlns:a16="http://schemas.microsoft.com/office/drawing/2014/main" id="{00000000-0008-0000-0300-00005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787400</xdr:colOff>
      <xdr:row>16</xdr:row>
      <xdr:rowOff>0</xdr:rowOff>
    </xdr:to>
    <xdr:sp macro="" textlink="">
      <xdr:nvSpPr>
        <xdr:cNvPr id="19552" name="Group Box 96" hidden="1">
          <a:extLst>
            <a:ext uri="{63B3BB69-23CF-44E3-9099-C40C66FF867C}">
              <a14:compatExt xmlns:a14="http://schemas.microsoft.com/office/drawing/2010/main" spid="_x0000_s19552"/>
            </a:ext>
            <a:ext uri="{FF2B5EF4-FFF2-40B4-BE49-F238E27FC236}">
              <a16:creationId xmlns:a16="http://schemas.microsoft.com/office/drawing/2014/main" id="{00000000-0008-0000-0300-00006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787400</xdr:colOff>
      <xdr:row>16</xdr:row>
      <xdr:rowOff>0</xdr:rowOff>
    </xdr:to>
    <xdr:sp macro="" textlink="">
      <xdr:nvSpPr>
        <xdr:cNvPr id="19553" name="Group Box 97" hidden="1">
          <a:extLst>
            <a:ext uri="{63B3BB69-23CF-44E3-9099-C40C66FF867C}">
              <a14:compatExt xmlns:a14="http://schemas.microsoft.com/office/drawing/2010/main" spid="_x0000_s19553"/>
            </a:ext>
            <a:ext uri="{FF2B5EF4-FFF2-40B4-BE49-F238E27FC236}">
              <a16:creationId xmlns:a16="http://schemas.microsoft.com/office/drawing/2014/main" id="{00000000-0008-0000-0300-00006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787400</xdr:colOff>
      <xdr:row>16</xdr:row>
      <xdr:rowOff>0</xdr:rowOff>
    </xdr:to>
    <xdr:sp macro="" textlink="">
      <xdr:nvSpPr>
        <xdr:cNvPr id="19554" name="Group Box 98" hidden="1">
          <a:extLst>
            <a:ext uri="{63B3BB69-23CF-44E3-9099-C40C66FF867C}">
              <a14:compatExt xmlns:a14="http://schemas.microsoft.com/office/drawing/2010/main" spid="_x0000_s19554"/>
            </a:ext>
            <a:ext uri="{FF2B5EF4-FFF2-40B4-BE49-F238E27FC236}">
              <a16:creationId xmlns:a16="http://schemas.microsoft.com/office/drawing/2014/main" id="{00000000-0008-0000-0300-00006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15</xdr:row>
      <xdr:rowOff>266700</xdr:rowOff>
    </xdr:from>
    <xdr:to>
      <xdr:col>1</xdr:col>
      <xdr:colOff>533400</xdr:colOff>
      <xdr:row>15</xdr:row>
      <xdr:rowOff>495300</xdr:rowOff>
    </xdr:to>
    <xdr:sp macro="" textlink="">
      <xdr:nvSpPr>
        <xdr:cNvPr id="19555" name="Option Button 99" hidden="1">
          <a:extLst>
            <a:ext uri="{63B3BB69-23CF-44E3-9099-C40C66FF867C}">
              <a14:compatExt xmlns:a14="http://schemas.microsoft.com/office/drawing/2010/main" spid="_x0000_s19555"/>
            </a:ext>
            <a:ext uri="{FF2B5EF4-FFF2-40B4-BE49-F238E27FC236}">
              <a16:creationId xmlns:a16="http://schemas.microsoft.com/office/drawing/2014/main" id="{00000000-0008-0000-0300-000063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15</xdr:row>
      <xdr:rowOff>266700</xdr:rowOff>
    </xdr:from>
    <xdr:to>
      <xdr:col>2</xdr:col>
      <xdr:colOff>533400</xdr:colOff>
      <xdr:row>15</xdr:row>
      <xdr:rowOff>495300</xdr:rowOff>
    </xdr:to>
    <xdr:sp macro="" textlink="">
      <xdr:nvSpPr>
        <xdr:cNvPr id="19556" name="Option Button 100" hidden="1">
          <a:extLst>
            <a:ext uri="{63B3BB69-23CF-44E3-9099-C40C66FF867C}">
              <a14:compatExt xmlns:a14="http://schemas.microsoft.com/office/drawing/2010/main" spid="_x0000_s19556"/>
            </a:ext>
            <a:ext uri="{FF2B5EF4-FFF2-40B4-BE49-F238E27FC236}">
              <a16:creationId xmlns:a16="http://schemas.microsoft.com/office/drawing/2014/main" id="{00000000-0008-0000-0300-000064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15</xdr:row>
      <xdr:rowOff>266700</xdr:rowOff>
    </xdr:from>
    <xdr:to>
      <xdr:col>3</xdr:col>
      <xdr:colOff>533400</xdr:colOff>
      <xdr:row>15</xdr:row>
      <xdr:rowOff>495300</xdr:rowOff>
    </xdr:to>
    <xdr:sp macro="" textlink="">
      <xdr:nvSpPr>
        <xdr:cNvPr id="19557" name="Option Button 101" hidden="1">
          <a:extLst>
            <a:ext uri="{63B3BB69-23CF-44E3-9099-C40C66FF867C}">
              <a14:compatExt xmlns:a14="http://schemas.microsoft.com/office/drawing/2010/main" spid="_x0000_s19557"/>
            </a:ext>
            <a:ext uri="{FF2B5EF4-FFF2-40B4-BE49-F238E27FC236}">
              <a16:creationId xmlns:a16="http://schemas.microsoft.com/office/drawing/2014/main" id="{00000000-0008-0000-0300-000065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15</xdr:row>
      <xdr:rowOff>266700</xdr:rowOff>
    </xdr:from>
    <xdr:to>
      <xdr:col>4</xdr:col>
      <xdr:colOff>533400</xdr:colOff>
      <xdr:row>15</xdr:row>
      <xdr:rowOff>495300</xdr:rowOff>
    </xdr:to>
    <xdr:sp macro="" textlink="">
      <xdr:nvSpPr>
        <xdr:cNvPr id="19558" name="Option Button 102" hidden="1">
          <a:extLst>
            <a:ext uri="{63B3BB69-23CF-44E3-9099-C40C66FF867C}">
              <a14:compatExt xmlns:a14="http://schemas.microsoft.com/office/drawing/2010/main" spid="_x0000_s19558"/>
            </a:ext>
            <a:ext uri="{FF2B5EF4-FFF2-40B4-BE49-F238E27FC236}">
              <a16:creationId xmlns:a16="http://schemas.microsoft.com/office/drawing/2014/main" id="{00000000-0008-0000-0300-000066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15</xdr:row>
      <xdr:rowOff>266700</xdr:rowOff>
    </xdr:from>
    <xdr:to>
      <xdr:col>5</xdr:col>
      <xdr:colOff>533400</xdr:colOff>
      <xdr:row>15</xdr:row>
      <xdr:rowOff>495300</xdr:rowOff>
    </xdr:to>
    <xdr:sp macro="" textlink="">
      <xdr:nvSpPr>
        <xdr:cNvPr id="19559" name="Option Button 103" hidden="1">
          <a:extLst>
            <a:ext uri="{63B3BB69-23CF-44E3-9099-C40C66FF867C}">
              <a14:compatExt xmlns:a14="http://schemas.microsoft.com/office/drawing/2010/main" spid="_x0000_s19559"/>
            </a:ext>
            <a:ext uri="{FF2B5EF4-FFF2-40B4-BE49-F238E27FC236}">
              <a16:creationId xmlns:a16="http://schemas.microsoft.com/office/drawing/2014/main" id="{00000000-0008-0000-0300-000067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15</xdr:row>
      <xdr:rowOff>19050</xdr:rowOff>
    </xdr:from>
    <xdr:to>
      <xdr:col>6</xdr:col>
      <xdr:colOff>787400</xdr:colOff>
      <xdr:row>16</xdr:row>
      <xdr:rowOff>0</xdr:rowOff>
    </xdr:to>
    <xdr:sp macro="" textlink="">
      <xdr:nvSpPr>
        <xdr:cNvPr id="19560" name="Group Box 104" hidden="1">
          <a:extLst>
            <a:ext uri="{63B3BB69-23CF-44E3-9099-C40C66FF867C}">
              <a14:compatExt xmlns:a14="http://schemas.microsoft.com/office/drawing/2010/main" spid="_x0000_s19560"/>
            </a:ext>
            <a:ext uri="{FF2B5EF4-FFF2-40B4-BE49-F238E27FC236}">
              <a16:creationId xmlns:a16="http://schemas.microsoft.com/office/drawing/2014/main" id="{00000000-0008-0000-0300-00006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61" name="Group Box 105" hidden="1">
          <a:extLst>
            <a:ext uri="{63B3BB69-23CF-44E3-9099-C40C66FF867C}">
              <a14:compatExt xmlns:a14="http://schemas.microsoft.com/office/drawing/2010/main" spid="_x0000_s19561"/>
            </a:ext>
            <a:ext uri="{FF2B5EF4-FFF2-40B4-BE49-F238E27FC236}">
              <a16:creationId xmlns:a16="http://schemas.microsoft.com/office/drawing/2014/main" id="{00000000-0008-0000-0300-00006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62" name="Group Box 106" hidden="1">
          <a:extLst>
            <a:ext uri="{63B3BB69-23CF-44E3-9099-C40C66FF867C}">
              <a14:compatExt xmlns:a14="http://schemas.microsoft.com/office/drawing/2010/main" spid="_x0000_s19562"/>
            </a:ext>
            <a:ext uri="{FF2B5EF4-FFF2-40B4-BE49-F238E27FC236}">
              <a16:creationId xmlns:a16="http://schemas.microsoft.com/office/drawing/2014/main" id="{00000000-0008-0000-0300-00006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63" name="Group Box 107" hidden="1">
          <a:extLst>
            <a:ext uri="{63B3BB69-23CF-44E3-9099-C40C66FF867C}">
              <a14:compatExt xmlns:a14="http://schemas.microsoft.com/office/drawing/2010/main" spid="_x0000_s19563"/>
            </a:ext>
            <a:ext uri="{FF2B5EF4-FFF2-40B4-BE49-F238E27FC236}">
              <a16:creationId xmlns:a16="http://schemas.microsoft.com/office/drawing/2014/main" id="{00000000-0008-0000-0300-00006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64" name="Group Box 108" hidden="1">
          <a:extLst>
            <a:ext uri="{63B3BB69-23CF-44E3-9099-C40C66FF867C}">
              <a14:compatExt xmlns:a14="http://schemas.microsoft.com/office/drawing/2010/main" spid="_x0000_s19564"/>
            </a:ext>
            <a:ext uri="{FF2B5EF4-FFF2-40B4-BE49-F238E27FC236}">
              <a16:creationId xmlns:a16="http://schemas.microsoft.com/office/drawing/2014/main" id="{00000000-0008-0000-0300-00006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65" name="Group Box 109" hidden="1">
          <a:extLst>
            <a:ext uri="{63B3BB69-23CF-44E3-9099-C40C66FF867C}">
              <a14:compatExt xmlns:a14="http://schemas.microsoft.com/office/drawing/2010/main" spid="_x0000_s19565"/>
            </a:ext>
            <a:ext uri="{FF2B5EF4-FFF2-40B4-BE49-F238E27FC236}">
              <a16:creationId xmlns:a16="http://schemas.microsoft.com/office/drawing/2014/main" id="{00000000-0008-0000-0300-00006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16</xdr:row>
      <xdr:rowOff>266700</xdr:rowOff>
    </xdr:from>
    <xdr:to>
      <xdr:col>1</xdr:col>
      <xdr:colOff>533400</xdr:colOff>
      <xdr:row>16</xdr:row>
      <xdr:rowOff>495300</xdr:rowOff>
    </xdr:to>
    <xdr:sp macro="" textlink="">
      <xdr:nvSpPr>
        <xdr:cNvPr id="19566" name="Option Button 110" hidden="1">
          <a:extLst>
            <a:ext uri="{63B3BB69-23CF-44E3-9099-C40C66FF867C}">
              <a14:compatExt xmlns:a14="http://schemas.microsoft.com/office/drawing/2010/main" spid="_x0000_s19566"/>
            </a:ext>
            <a:ext uri="{FF2B5EF4-FFF2-40B4-BE49-F238E27FC236}">
              <a16:creationId xmlns:a16="http://schemas.microsoft.com/office/drawing/2014/main" id="{00000000-0008-0000-0300-00006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16</xdr:row>
      <xdr:rowOff>266700</xdr:rowOff>
    </xdr:from>
    <xdr:to>
      <xdr:col>2</xdr:col>
      <xdr:colOff>533400</xdr:colOff>
      <xdr:row>16</xdr:row>
      <xdr:rowOff>495300</xdr:rowOff>
    </xdr:to>
    <xdr:sp macro="" textlink="">
      <xdr:nvSpPr>
        <xdr:cNvPr id="19567" name="Option Button 111" hidden="1">
          <a:extLst>
            <a:ext uri="{63B3BB69-23CF-44E3-9099-C40C66FF867C}">
              <a14:compatExt xmlns:a14="http://schemas.microsoft.com/office/drawing/2010/main" spid="_x0000_s19567"/>
            </a:ext>
            <a:ext uri="{FF2B5EF4-FFF2-40B4-BE49-F238E27FC236}">
              <a16:creationId xmlns:a16="http://schemas.microsoft.com/office/drawing/2014/main" id="{00000000-0008-0000-0300-00006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16</xdr:row>
      <xdr:rowOff>266700</xdr:rowOff>
    </xdr:from>
    <xdr:to>
      <xdr:col>3</xdr:col>
      <xdr:colOff>533400</xdr:colOff>
      <xdr:row>16</xdr:row>
      <xdr:rowOff>495300</xdr:rowOff>
    </xdr:to>
    <xdr:sp macro="" textlink="">
      <xdr:nvSpPr>
        <xdr:cNvPr id="19568" name="Option Button 112" hidden="1">
          <a:extLst>
            <a:ext uri="{63B3BB69-23CF-44E3-9099-C40C66FF867C}">
              <a14:compatExt xmlns:a14="http://schemas.microsoft.com/office/drawing/2010/main" spid="_x0000_s19568"/>
            </a:ext>
            <a:ext uri="{FF2B5EF4-FFF2-40B4-BE49-F238E27FC236}">
              <a16:creationId xmlns:a16="http://schemas.microsoft.com/office/drawing/2014/main" id="{00000000-0008-0000-0300-00007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16</xdr:row>
      <xdr:rowOff>266700</xdr:rowOff>
    </xdr:from>
    <xdr:to>
      <xdr:col>4</xdr:col>
      <xdr:colOff>533400</xdr:colOff>
      <xdr:row>16</xdr:row>
      <xdr:rowOff>495300</xdr:rowOff>
    </xdr:to>
    <xdr:sp macro="" textlink="">
      <xdr:nvSpPr>
        <xdr:cNvPr id="19569" name="Option Button 113" hidden="1">
          <a:extLst>
            <a:ext uri="{63B3BB69-23CF-44E3-9099-C40C66FF867C}">
              <a14:compatExt xmlns:a14="http://schemas.microsoft.com/office/drawing/2010/main" spid="_x0000_s19569"/>
            </a:ext>
            <a:ext uri="{FF2B5EF4-FFF2-40B4-BE49-F238E27FC236}">
              <a16:creationId xmlns:a16="http://schemas.microsoft.com/office/drawing/2014/main" id="{00000000-0008-0000-0300-00007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16</xdr:row>
      <xdr:rowOff>266700</xdr:rowOff>
    </xdr:from>
    <xdr:to>
      <xdr:col>5</xdr:col>
      <xdr:colOff>533400</xdr:colOff>
      <xdr:row>16</xdr:row>
      <xdr:rowOff>495300</xdr:rowOff>
    </xdr:to>
    <xdr:sp macro="" textlink="">
      <xdr:nvSpPr>
        <xdr:cNvPr id="19570" name="Option Button 114" hidden="1">
          <a:extLst>
            <a:ext uri="{63B3BB69-23CF-44E3-9099-C40C66FF867C}">
              <a14:compatExt xmlns:a14="http://schemas.microsoft.com/office/drawing/2010/main" spid="_x0000_s19570"/>
            </a:ext>
            <a:ext uri="{FF2B5EF4-FFF2-40B4-BE49-F238E27FC236}">
              <a16:creationId xmlns:a16="http://schemas.microsoft.com/office/drawing/2014/main" id="{00000000-0008-0000-0300-00007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71" name="Group Box 115" hidden="1">
          <a:extLst>
            <a:ext uri="{63B3BB69-23CF-44E3-9099-C40C66FF867C}">
              <a14:compatExt xmlns:a14="http://schemas.microsoft.com/office/drawing/2010/main" spid="_x0000_s19571"/>
            </a:ext>
            <a:ext uri="{FF2B5EF4-FFF2-40B4-BE49-F238E27FC236}">
              <a16:creationId xmlns:a16="http://schemas.microsoft.com/office/drawing/2014/main" id="{00000000-0008-0000-0300-00007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72" name="Group Box 116" hidden="1">
          <a:extLst>
            <a:ext uri="{63B3BB69-23CF-44E3-9099-C40C66FF867C}">
              <a14:compatExt xmlns:a14="http://schemas.microsoft.com/office/drawing/2010/main" spid="_x0000_s19572"/>
            </a:ext>
            <a:ext uri="{FF2B5EF4-FFF2-40B4-BE49-F238E27FC236}">
              <a16:creationId xmlns:a16="http://schemas.microsoft.com/office/drawing/2014/main" id="{00000000-0008-0000-0300-00007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787400</xdr:colOff>
      <xdr:row>17</xdr:row>
      <xdr:rowOff>0</xdr:rowOff>
    </xdr:to>
    <xdr:sp macro="" textlink="">
      <xdr:nvSpPr>
        <xdr:cNvPr id="19573" name="Group Box 117" hidden="1">
          <a:extLst>
            <a:ext uri="{63B3BB69-23CF-44E3-9099-C40C66FF867C}">
              <a14:compatExt xmlns:a14="http://schemas.microsoft.com/office/drawing/2010/main" spid="_x0000_s19573"/>
            </a:ext>
            <a:ext uri="{FF2B5EF4-FFF2-40B4-BE49-F238E27FC236}">
              <a16:creationId xmlns:a16="http://schemas.microsoft.com/office/drawing/2014/main" id="{00000000-0008-0000-0300-00007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74" name="Group Box 118" hidden="1">
          <a:extLst>
            <a:ext uri="{63B3BB69-23CF-44E3-9099-C40C66FF867C}">
              <a14:compatExt xmlns:a14="http://schemas.microsoft.com/office/drawing/2010/main" spid="_x0000_s19574"/>
            </a:ext>
            <a:ext uri="{FF2B5EF4-FFF2-40B4-BE49-F238E27FC236}">
              <a16:creationId xmlns:a16="http://schemas.microsoft.com/office/drawing/2014/main" id="{00000000-0008-0000-0300-00007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75" name="Group Box 119" hidden="1">
          <a:extLst>
            <a:ext uri="{63B3BB69-23CF-44E3-9099-C40C66FF867C}">
              <a14:compatExt xmlns:a14="http://schemas.microsoft.com/office/drawing/2010/main" spid="_x0000_s19575"/>
            </a:ext>
            <a:ext uri="{FF2B5EF4-FFF2-40B4-BE49-F238E27FC236}">
              <a16:creationId xmlns:a16="http://schemas.microsoft.com/office/drawing/2014/main" id="{00000000-0008-0000-0300-00007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76" name="Group Box 120" hidden="1">
          <a:extLst>
            <a:ext uri="{63B3BB69-23CF-44E3-9099-C40C66FF867C}">
              <a14:compatExt xmlns:a14="http://schemas.microsoft.com/office/drawing/2010/main" spid="_x0000_s19576"/>
            </a:ext>
            <a:ext uri="{FF2B5EF4-FFF2-40B4-BE49-F238E27FC236}">
              <a16:creationId xmlns:a16="http://schemas.microsoft.com/office/drawing/2014/main" id="{00000000-0008-0000-0300-00007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77" name="Group Box 121" hidden="1">
          <a:extLst>
            <a:ext uri="{63B3BB69-23CF-44E3-9099-C40C66FF867C}">
              <a14:compatExt xmlns:a14="http://schemas.microsoft.com/office/drawing/2010/main" spid="_x0000_s19577"/>
            </a:ext>
            <a:ext uri="{FF2B5EF4-FFF2-40B4-BE49-F238E27FC236}">
              <a16:creationId xmlns:a16="http://schemas.microsoft.com/office/drawing/2014/main" id="{00000000-0008-0000-0300-00007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78" name="Group Box 122" hidden="1">
          <a:extLst>
            <a:ext uri="{63B3BB69-23CF-44E3-9099-C40C66FF867C}">
              <a14:compatExt xmlns:a14="http://schemas.microsoft.com/office/drawing/2010/main" spid="_x0000_s19578"/>
            </a:ext>
            <a:ext uri="{FF2B5EF4-FFF2-40B4-BE49-F238E27FC236}">
              <a16:creationId xmlns:a16="http://schemas.microsoft.com/office/drawing/2014/main" id="{00000000-0008-0000-0300-00007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17</xdr:row>
      <xdr:rowOff>266700</xdr:rowOff>
    </xdr:from>
    <xdr:to>
      <xdr:col>1</xdr:col>
      <xdr:colOff>533400</xdr:colOff>
      <xdr:row>17</xdr:row>
      <xdr:rowOff>495300</xdr:rowOff>
    </xdr:to>
    <xdr:sp macro="" textlink="">
      <xdr:nvSpPr>
        <xdr:cNvPr id="19579" name="Option Button 123" hidden="1">
          <a:extLst>
            <a:ext uri="{63B3BB69-23CF-44E3-9099-C40C66FF867C}">
              <a14:compatExt xmlns:a14="http://schemas.microsoft.com/office/drawing/2010/main" spid="_x0000_s19579"/>
            </a:ext>
            <a:ext uri="{FF2B5EF4-FFF2-40B4-BE49-F238E27FC236}">
              <a16:creationId xmlns:a16="http://schemas.microsoft.com/office/drawing/2014/main" id="{00000000-0008-0000-0300-00007B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17</xdr:row>
      <xdr:rowOff>266700</xdr:rowOff>
    </xdr:from>
    <xdr:to>
      <xdr:col>2</xdr:col>
      <xdr:colOff>533400</xdr:colOff>
      <xdr:row>17</xdr:row>
      <xdr:rowOff>495300</xdr:rowOff>
    </xdr:to>
    <xdr:sp macro="" textlink="">
      <xdr:nvSpPr>
        <xdr:cNvPr id="19580" name="Option Button 124" hidden="1">
          <a:extLst>
            <a:ext uri="{63B3BB69-23CF-44E3-9099-C40C66FF867C}">
              <a14:compatExt xmlns:a14="http://schemas.microsoft.com/office/drawing/2010/main" spid="_x0000_s19580"/>
            </a:ext>
            <a:ext uri="{FF2B5EF4-FFF2-40B4-BE49-F238E27FC236}">
              <a16:creationId xmlns:a16="http://schemas.microsoft.com/office/drawing/2014/main" id="{00000000-0008-0000-0300-00007C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17</xdr:row>
      <xdr:rowOff>266700</xdr:rowOff>
    </xdr:from>
    <xdr:to>
      <xdr:col>3</xdr:col>
      <xdr:colOff>533400</xdr:colOff>
      <xdr:row>17</xdr:row>
      <xdr:rowOff>495300</xdr:rowOff>
    </xdr:to>
    <xdr:sp macro="" textlink="">
      <xdr:nvSpPr>
        <xdr:cNvPr id="19581" name="Option Button 125" hidden="1">
          <a:extLst>
            <a:ext uri="{63B3BB69-23CF-44E3-9099-C40C66FF867C}">
              <a14:compatExt xmlns:a14="http://schemas.microsoft.com/office/drawing/2010/main" spid="_x0000_s19581"/>
            </a:ext>
            <a:ext uri="{FF2B5EF4-FFF2-40B4-BE49-F238E27FC236}">
              <a16:creationId xmlns:a16="http://schemas.microsoft.com/office/drawing/2014/main" id="{00000000-0008-0000-0300-00007D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17</xdr:row>
      <xdr:rowOff>266700</xdr:rowOff>
    </xdr:from>
    <xdr:to>
      <xdr:col>4</xdr:col>
      <xdr:colOff>533400</xdr:colOff>
      <xdr:row>17</xdr:row>
      <xdr:rowOff>495300</xdr:rowOff>
    </xdr:to>
    <xdr:sp macro="" textlink="">
      <xdr:nvSpPr>
        <xdr:cNvPr id="19582" name="Option Button 126" hidden="1">
          <a:extLst>
            <a:ext uri="{63B3BB69-23CF-44E3-9099-C40C66FF867C}">
              <a14:compatExt xmlns:a14="http://schemas.microsoft.com/office/drawing/2010/main" spid="_x0000_s19582"/>
            </a:ext>
            <a:ext uri="{FF2B5EF4-FFF2-40B4-BE49-F238E27FC236}">
              <a16:creationId xmlns:a16="http://schemas.microsoft.com/office/drawing/2014/main" id="{00000000-0008-0000-0300-00007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17</xdr:row>
      <xdr:rowOff>266700</xdr:rowOff>
    </xdr:from>
    <xdr:to>
      <xdr:col>5</xdr:col>
      <xdr:colOff>533400</xdr:colOff>
      <xdr:row>17</xdr:row>
      <xdr:rowOff>495300</xdr:rowOff>
    </xdr:to>
    <xdr:sp macro="" textlink="">
      <xdr:nvSpPr>
        <xdr:cNvPr id="19583" name="Option Button 127" hidden="1">
          <a:extLst>
            <a:ext uri="{63B3BB69-23CF-44E3-9099-C40C66FF867C}">
              <a14:compatExt xmlns:a14="http://schemas.microsoft.com/office/drawing/2010/main" spid="_x0000_s19583"/>
            </a:ext>
            <a:ext uri="{FF2B5EF4-FFF2-40B4-BE49-F238E27FC236}">
              <a16:creationId xmlns:a16="http://schemas.microsoft.com/office/drawing/2014/main" id="{00000000-0008-0000-0300-00007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84" name="Group Box 128" hidden="1">
          <a:extLst>
            <a:ext uri="{63B3BB69-23CF-44E3-9099-C40C66FF867C}">
              <a14:compatExt xmlns:a14="http://schemas.microsoft.com/office/drawing/2010/main" spid="_x0000_s19584"/>
            </a:ext>
            <a:ext uri="{FF2B5EF4-FFF2-40B4-BE49-F238E27FC236}">
              <a16:creationId xmlns:a16="http://schemas.microsoft.com/office/drawing/2014/main" id="{00000000-0008-0000-0300-00008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85" name="Group Box 129" hidden="1">
          <a:extLst>
            <a:ext uri="{63B3BB69-23CF-44E3-9099-C40C66FF867C}">
              <a14:compatExt xmlns:a14="http://schemas.microsoft.com/office/drawing/2010/main" spid="_x0000_s19585"/>
            </a:ext>
            <a:ext uri="{FF2B5EF4-FFF2-40B4-BE49-F238E27FC236}">
              <a16:creationId xmlns:a16="http://schemas.microsoft.com/office/drawing/2014/main" id="{00000000-0008-0000-0300-00008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86" name="Group Box 130" hidden="1">
          <a:extLst>
            <a:ext uri="{63B3BB69-23CF-44E3-9099-C40C66FF867C}">
              <a14:compatExt xmlns:a14="http://schemas.microsoft.com/office/drawing/2010/main" spid="_x0000_s19586"/>
            </a:ext>
            <a:ext uri="{FF2B5EF4-FFF2-40B4-BE49-F238E27FC236}">
              <a16:creationId xmlns:a16="http://schemas.microsoft.com/office/drawing/2014/main" id="{00000000-0008-0000-0300-00008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87" name="Group Box 131" hidden="1">
          <a:extLst>
            <a:ext uri="{63B3BB69-23CF-44E3-9099-C40C66FF867C}">
              <a14:compatExt xmlns:a14="http://schemas.microsoft.com/office/drawing/2010/main" spid="_x0000_s19587"/>
            </a:ext>
            <a:ext uri="{FF2B5EF4-FFF2-40B4-BE49-F238E27FC236}">
              <a16:creationId xmlns:a16="http://schemas.microsoft.com/office/drawing/2014/main" id="{00000000-0008-0000-0300-00008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787400</xdr:colOff>
      <xdr:row>18</xdr:row>
      <xdr:rowOff>0</xdr:rowOff>
    </xdr:to>
    <xdr:sp macro="" textlink="">
      <xdr:nvSpPr>
        <xdr:cNvPr id="19588" name="Group Box 132" hidden="1">
          <a:extLst>
            <a:ext uri="{63B3BB69-23CF-44E3-9099-C40C66FF867C}">
              <a14:compatExt xmlns:a14="http://schemas.microsoft.com/office/drawing/2010/main" spid="_x0000_s19588"/>
            </a:ext>
            <a:ext uri="{FF2B5EF4-FFF2-40B4-BE49-F238E27FC236}">
              <a16:creationId xmlns:a16="http://schemas.microsoft.com/office/drawing/2014/main" id="{00000000-0008-0000-0300-00008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89" name="Group Box 133" hidden="1">
          <a:extLst>
            <a:ext uri="{63B3BB69-23CF-44E3-9099-C40C66FF867C}">
              <a14:compatExt xmlns:a14="http://schemas.microsoft.com/office/drawing/2010/main" spid="_x0000_s19589"/>
            </a:ext>
            <a:ext uri="{FF2B5EF4-FFF2-40B4-BE49-F238E27FC236}">
              <a16:creationId xmlns:a16="http://schemas.microsoft.com/office/drawing/2014/main" id="{00000000-0008-0000-0300-00008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90" name="Group Box 134" hidden="1">
          <a:extLst>
            <a:ext uri="{63B3BB69-23CF-44E3-9099-C40C66FF867C}">
              <a14:compatExt xmlns:a14="http://schemas.microsoft.com/office/drawing/2010/main" spid="_x0000_s19590"/>
            </a:ext>
            <a:ext uri="{FF2B5EF4-FFF2-40B4-BE49-F238E27FC236}">
              <a16:creationId xmlns:a16="http://schemas.microsoft.com/office/drawing/2014/main" id="{00000000-0008-0000-0300-00008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91" name="Group Box 135" hidden="1">
          <a:extLst>
            <a:ext uri="{63B3BB69-23CF-44E3-9099-C40C66FF867C}">
              <a14:compatExt xmlns:a14="http://schemas.microsoft.com/office/drawing/2010/main" spid="_x0000_s19591"/>
            </a:ext>
            <a:ext uri="{FF2B5EF4-FFF2-40B4-BE49-F238E27FC236}">
              <a16:creationId xmlns:a16="http://schemas.microsoft.com/office/drawing/2014/main" id="{00000000-0008-0000-0300-00008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92" name="Group Box 136" hidden="1">
          <a:extLst>
            <a:ext uri="{63B3BB69-23CF-44E3-9099-C40C66FF867C}">
              <a14:compatExt xmlns:a14="http://schemas.microsoft.com/office/drawing/2010/main" spid="_x0000_s19592"/>
            </a:ext>
            <a:ext uri="{FF2B5EF4-FFF2-40B4-BE49-F238E27FC236}">
              <a16:creationId xmlns:a16="http://schemas.microsoft.com/office/drawing/2014/main" id="{00000000-0008-0000-0300-00008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93" name="Group Box 137" hidden="1">
          <a:extLst>
            <a:ext uri="{63B3BB69-23CF-44E3-9099-C40C66FF867C}">
              <a14:compatExt xmlns:a14="http://schemas.microsoft.com/office/drawing/2010/main" spid="_x0000_s19593"/>
            </a:ext>
            <a:ext uri="{FF2B5EF4-FFF2-40B4-BE49-F238E27FC236}">
              <a16:creationId xmlns:a16="http://schemas.microsoft.com/office/drawing/2014/main" id="{00000000-0008-0000-0300-00008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18</xdr:row>
      <xdr:rowOff>266700</xdr:rowOff>
    </xdr:from>
    <xdr:to>
      <xdr:col>1</xdr:col>
      <xdr:colOff>533400</xdr:colOff>
      <xdr:row>18</xdr:row>
      <xdr:rowOff>495300</xdr:rowOff>
    </xdr:to>
    <xdr:sp macro="" textlink="">
      <xdr:nvSpPr>
        <xdr:cNvPr id="19594" name="Option Button 138" hidden="1">
          <a:extLst>
            <a:ext uri="{63B3BB69-23CF-44E3-9099-C40C66FF867C}">
              <a14:compatExt xmlns:a14="http://schemas.microsoft.com/office/drawing/2010/main" spid="_x0000_s19594"/>
            </a:ext>
            <a:ext uri="{FF2B5EF4-FFF2-40B4-BE49-F238E27FC236}">
              <a16:creationId xmlns:a16="http://schemas.microsoft.com/office/drawing/2014/main" id="{00000000-0008-0000-0300-00008A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18</xdr:row>
      <xdr:rowOff>266700</xdr:rowOff>
    </xdr:from>
    <xdr:to>
      <xdr:col>2</xdr:col>
      <xdr:colOff>533400</xdr:colOff>
      <xdr:row>18</xdr:row>
      <xdr:rowOff>495300</xdr:rowOff>
    </xdr:to>
    <xdr:sp macro="" textlink="">
      <xdr:nvSpPr>
        <xdr:cNvPr id="19595" name="Option Button 139" hidden="1">
          <a:extLst>
            <a:ext uri="{63B3BB69-23CF-44E3-9099-C40C66FF867C}">
              <a14:compatExt xmlns:a14="http://schemas.microsoft.com/office/drawing/2010/main" spid="_x0000_s19595"/>
            </a:ext>
            <a:ext uri="{FF2B5EF4-FFF2-40B4-BE49-F238E27FC236}">
              <a16:creationId xmlns:a16="http://schemas.microsoft.com/office/drawing/2014/main" id="{00000000-0008-0000-0300-00008B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18</xdr:row>
      <xdr:rowOff>266700</xdr:rowOff>
    </xdr:from>
    <xdr:to>
      <xdr:col>3</xdr:col>
      <xdr:colOff>533400</xdr:colOff>
      <xdr:row>18</xdr:row>
      <xdr:rowOff>495300</xdr:rowOff>
    </xdr:to>
    <xdr:sp macro="" textlink="">
      <xdr:nvSpPr>
        <xdr:cNvPr id="19596" name="Option Button 140" hidden="1">
          <a:extLst>
            <a:ext uri="{63B3BB69-23CF-44E3-9099-C40C66FF867C}">
              <a14:compatExt xmlns:a14="http://schemas.microsoft.com/office/drawing/2010/main" spid="_x0000_s19596"/>
            </a:ext>
            <a:ext uri="{FF2B5EF4-FFF2-40B4-BE49-F238E27FC236}">
              <a16:creationId xmlns:a16="http://schemas.microsoft.com/office/drawing/2014/main" id="{00000000-0008-0000-0300-00008C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18</xdr:row>
      <xdr:rowOff>266700</xdr:rowOff>
    </xdr:from>
    <xdr:to>
      <xdr:col>4</xdr:col>
      <xdr:colOff>533400</xdr:colOff>
      <xdr:row>18</xdr:row>
      <xdr:rowOff>495300</xdr:rowOff>
    </xdr:to>
    <xdr:sp macro="" textlink="">
      <xdr:nvSpPr>
        <xdr:cNvPr id="19597" name="Option Button 141" hidden="1">
          <a:extLst>
            <a:ext uri="{63B3BB69-23CF-44E3-9099-C40C66FF867C}">
              <a14:compatExt xmlns:a14="http://schemas.microsoft.com/office/drawing/2010/main" spid="_x0000_s19597"/>
            </a:ext>
            <a:ext uri="{FF2B5EF4-FFF2-40B4-BE49-F238E27FC236}">
              <a16:creationId xmlns:a16="http://schemas.microsoft.com/office/drawing/2014/main" id="{00000000-0008-0000-0300-00008D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18</xdr:row>
      <xdr:rowOff>266700</xdr:rowOff>
    </xdr:from>
    <xdr:to>
      <xdr:col>5</xdr:col>
      <xdr:colOff>533400</xdr:colOff>
      <xdr:row>18</xdr:row>
      <xdr:rowOff>495300</xdr:rowOff>
    </xdr:to>
    <xdr:sp macro="" textlink="">
      <xdr:nvSpPr>
        <xdr:cNvPr id="19598" name="Option Button 142" hidden="1">
          <a:extLst>
            <a:ext uri="{63B3BB69-23CF-44E3-9099-C40C66FF867C}">
              <a14:compatExt xmlns:a14="http://schemas.microsoft.com/office/drawing/2010/main" spid="_x0000_s19598"/>
            </a:ext>
            <a:ext uri="{FF2B5EF4-FFF2-40B4-BE49-F238E27FC236}">
              <a16:creationId xmlns:a16="http://schemas.microsoft.com/office/drawing/2014/main" id="{00000000-0008-0000-0300-00008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599" name="Group Box 143" hidden="1">
          <a:extLst>
            <a:ext uri="{63B3BB69-23CF-44E3-9099-C40C66FF867C}">
              <a14:compatExt xmlns:a14="http://schemas.microsoft.com/office/drawing/2010/main" spid="_x0000_s19599"/>
            </a:ext>
            <a:ext uri="{FF2B5EF4-FFF2-40B4-BE49-F238E27FC236}">
              <a16:creationId xmlns:a16="http://schemas.microsoft.com/office/drawing/2014/main" id="{00000000-0008-0000-0300-00008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0" name="Group Box 144" hidden="1">
          <a:extLst>
            <a:ext uri="{63B3BB69-23CF-44E3-9099-C40C66FF867C}">
              <a14:compatExt xmlns:a14="http://schemas.microsoft.com/office/drawing/2010/main" spid="_x0000_s19600"/>
            </a:ext>
            <a:ext uri="{FF2B5EF4-FFF2-40B4-BE49-F238E27FC236}">
              <a16:creationId xmlns:a16="http://schemas.microsoft.com/office/drawing/2014/main" id="{00000000-0008-0000-0300-00009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601" name="Group Box 145" hidden="1">
          <a:extLst>
            <a:ext uri="{63B3BB69-23CF-44E3-9099-C40C66FF867C}">
              <a14:compatExt xmlns:a14="http://schemas.microsoft.com/office/drawing/2010/main" spid="_x0000_s19601"/>
            </a:ext>
            <a:ext uri="{FF2B5EF4-FFF2-40B4-BE49-F238E27FC236}">
              <a16:creationId xmlns:a16="http://schemas.microsoft.com/office/drawing/2014/main" id="{00000000-0008-0000-0300-00009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2" name="Group Box 146" hidden="1">
          <a:extLst>
            <a:ext uri="{63B3BB69-23CF-44E3-9099-C40C66FF867C}">
              <a14:compatExt xmlns:a14="http://schemas.microsoft.com/office/drawing/2010/main" spid="_x0000_s19602"/>
            </a:ext>
            <a:ext uri="{FF2B5EF4-FFF2-40B4-BE49-F238E27FC236}">
              <a16:creationId xmlns:a16="http://schemas.microsoft.com/office/drawing/2014/main" id="{00000000-0008-0000-0300-00009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603" name="Group Box 147" hidden="1">
          <a:extLst>
            <a:ext uri="{63B3BB69-23CF-44E3-9099-C40C66FF867C}">
              <a14:compatExt xmlns:a14="http://schemas.microsoft.com/office/drawing/2010/main" spid="_x0000_s19603"/>
            </a:ext>
            <a:ext uri="{FF2B5EF4-FFF2-40B4-BE49-F238E27FC236}">
              <a16:creationId xmlns:a16="http://schemas.microsoft.com/office/drawing/2014/main" id="{00000000-0008-0000-0300-00009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4" name="Group Box 148" hidden="1">
          <a:extLst>
            <a:ext uri="{63B3BB69-23CF-44E3-9099-C40C66FF867C}">
              <a14:compatExt xmlns:a14="http://schemas.microsoft.com/office/drawing/2010/main" spid="_x0000_s19604"/>
            </a:ext>
            <a:ext uri="{FF2B5EF4-FFF2-40B4-BE49-F238E27FC236}">
              <a16:creationId xmlns:a16="http://schemas.microsoft.com/office/drawing/2014/main" id="{00000000-0008-0000-0300-00009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787400</xdr:colOff>
      <xdr:row>19</xdr:row>
      <xdr:rowOff>0</xdr:rowOff>
    </xdr:to>
    <xdr:sp macro="" textlink="">
      <xdr:nvSpPr>
        <xdr:cNvPr id="19605" name="Group Box 149" hidden="1">
          <a:extLst>
            <a:ext uri="{63B3BB69-23CF-44E3-9099-C40C66FF867C}">
              <a14:compatExt xmlns:a14="http://schemas.microsoft.com/office/drawing/2010/main" spid="_x0000_s19605"/>
            </a:ext>
            <a:ext uri="{FF2B5EF4-FFF2-40B4-BE49-F238E27FC236}">
              <a16:creationId xmlns:a16="http://schemas.microsoft.com/office/drawing/2014/main" id="{00000000-0008-0000-0300-00009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6" name="Group Box 150" hidden="1">
          <a:extLst>
            <a:ext uri="{63B3BB69-23CF-44E3-9099-C40C66FF867C}">
              <a14:compatExt xmlns:a14="http://schemas.microsoft.com/office/drawing/2010/main" spid="_x0000_s19606"/>
            </a:ext>
            <a:ext uri="{FF2B5EF4-FFF2-40B4-BE49-F238E27FC236}">
              <a16:creationId xmlns:a16="http://schemas.microsoft.com/office/drawing/2014/main" id="{00000000-0008-0000-0300-00009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7" name="Group Box 151" hidden="1">
          <a:extLst>
            <a:ext uri="{63B3BB69-23CF-44E3-9099-C40C66FF867C}">
              <a14:compatExt xmlns:a14="http://schemas.microsoft.com/office/drawing/2010/main" spid="_x0000_s19607"/>
            </a:ext>
            <a:ext uri="{FF2B5EF4-FFF2-40B4-BE49-F238E27FC236}">
              <a16:creationId xmlns:a16="http://schemas.microsoft.com/office/drawing/2014/main" id="{00000000-0008-0000-0300-00009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8" name="Group Box 152" hidden="1">
          <a:extLst>
            <a:ext uri="{63B3BB69-23CF-44E3-9099-C40C66FF867C}">
              <a14:compatExt xmlns:a14="http://schemas.microsoft.com/office/drawing/2010/main" spid="_x0000_s19608"/>
            </a:ext>
            <a:ext uri="{FF2B5EF4-FFF2-40B4-BE49-F238E27FC236}">
              <a16:creationId xmlns:a16="http://schemas.microsoft.com/office/drawing/2014/main" id="{00000000-0008-0000-0300-00009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09" name="Group Box 153" hidden="1">
          <a:extLst>
            <a:ext uri="{63B3BB69-23CF-44E3-9099-C40C66FF867C}">
              <a14:compatExt xmlns:a14="http://schemas.microsoft.com/office/drawing/2010/main" spid="_x0000_s19609"/>
            </a:ext>
            <a:ext uri="{FF2B5EF4-FFF2-40B4-BE49-F238E27FC236}">
              <a16:creationId xmlns:a16="http://schemas.microsoft.com/office/drawing/2014/main" id="{00000000-0008-0000-0300-00009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10" name="Group Box 154" hidden="1">
          <a:extLst>
            <a:ext uri="{63B3BB69-23CF-44E3-9099-C40C66FF867C}">
              <a14:compatExt xmlns:a14="http://schemas.microsoft.com/office/drawing/2010/main" spid="_x0000_s19610"/>
            </a:ext>
            <a:ext uri="{FF2B5EF4-FFF2-40B4-BE49-F238E27FC236}">
              <a16:creationId xmlns:a16="http://schemas.microsoft.com/office/drawing/2014/main" id="{00000000-0008-0000-0300-00009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19</xdr:row>
      <xdr:rowOff>266700</xdr:rowOff>
    </xdr:from>
    <xdr:to>
      <xdr:col>1</xdr:col>
      <xdr:colOff>533400</xdr:colOff>
      <xdr:row>19</xdr:row>
      <xdr:rowOff>495300</xdr:rowOff>
    </xdr:to>
    <xdr:sp macro="" textlink="">
      <xdr:nvSpPr>
        <xdr:cNvPr id="19611" name="Option Button 155" hidden="1">
          <a:extLst>
            <a:ext uri="{63B3BB69-23CF-44E3-9099-C40C66FF867C}">
              <a14:compatExt xmlns:a14="http://schemas.microsoft.com/office/drawing/2010/main" spid="_x0000_s19611"/>
            </a:ext>
            <a:ext uri="{FF2B5EF4-FFF2-40B4-BE49-F238E27FC236}">
              <a16:creationId xmlns:a16="http://schemas.microsoft.com/office/drawing/2014/main" id="{00000000-0008-0000-0300-00009B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19</xdr:row>
      <xdr:rowOff>266700</xdr:rowOff>
    </xdr:from>
    <xdr:to>
      <xdr:col>2</xdr:col>
      <xdr:colOff>533400</xdr:colOff>
      <xdr:row>19</xdr:row>
      <xdr:rowOff>495300</xdr:rowOff>
    </xdr:to>
    <xdr:sp macro="" textlink="">
      <xdr:nvSpPr>
        <xdr:cNvPr id="19612" name="Option Button 156" hidden="1">
          <a:extLst>
            <a:ext uri="{63B3BB69-23CF-44E3-9099-C40C66FF867C}">
              <a14:compatExt xmlns:a14="http://schemas.microsoft.com/office/drawing/2010/main" spid="_x0000_s19612"/>
            </a:ext>
            <a:ext uri="{FF2B5EF4-FFF2-40B4-BE49-F238E27FC236}">
              <a16:creationId xmlns:a16="http://schemas.microsoft.com/office/drawing/2014/main" id="{00000000-0008-0000-0300-00009C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19</xdr:row>
      <xdr:rowOff>266700</xdr:rowOff>
    </xdr:from>
    <xdr:to>
      <xdr:col>3</xdr:col>
      <xdr:colOff>533400</xdr:colOff>
      <xdr:row>19</xdr:row>
      <xdr:rowOff>495300</xdr:rowOff>
    </xdr:to>
    <xdr:sp macro="" textlink="">
      <xdr:nvSpPr>
        <xdr:cNvPr id="19613" name="Option Button 157" hidden="1">
          <a:extLst>
            <a:ext uri="{63B3BB69-23CF-44E3-9099-C40C66FF867C}">
              <a14:compatExt xmlns:a14="http://schemas.microsoft.com/office/drawing/2010/main" spid="_x0000_s19613"/>
            </a:ext>
            <a:ext uri="{FF2B5EF4-FFF2-40B4-BE49-F238E27FC236}">
              <a16:creationId xmlns:a16="http://schemas.microsoft.com/office/drawing/2014/main" id="{00000000-0008-0000-0300-00009D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19</xdr:row>
      <xdr:rowOff>266700</xdr:rowOff>
    </xdr:from>
    <xdr:to>
      <xdr:col>4</xdr:col>
      <xdr:colOff>533400</xdr:colOff>
      <xdr:row>19</xdr:row>
      <xdr:rowOff>495300</xdr:rowOff>
    </xdr:to>
    <xdr:sp macro="" textlink="">
      <xdr:nvSpPr>
        <xdr:cNvPr id="19614" name="Option Button 158" hidden="1">
          <a:extLst>
            <a:ext uri="{63B3BB69-23CF-44E3-9099-C40C66FF867C}">
              <a14:compatExt xmlns:a14="http://schemas.microsoft.com/office/drawing/2010/main" spid="_x0000_s19614"/>
            </a:ext>
            <a:ext uri="{FF2B5EF4-FFF2-40B4-BE49-F238E27FC236}">
              <a16:creationId xmlns:a16="http://schemas.microsoft.com/office/drawing/2014/main" id="{00000000-0008-0000-0300-00009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19</xdr:row>
      <xdr:rowOff>266700</xdr:rowOff>
    </xdr:from>
    <xdr:to>
      <xdr:col>5</xdr:col>
      <xdr:colOff>533400</xdr:colOff>
      <xdr:row>19</xdr:row>
      <xdr:rowOff>495300</xdr:rowOff>
    </xdr:to>
    <xdr:sp macro="" textlink="">
      <xdr:nvSpPr>
        <xdr:cNvPr id="19615" name="Option Button 159" hidden="1">
          <a:extLst>
            <a:ext uri="{63B3BB69-23CF-44E3-9099-C40C66FF867C}">
              <a14:compatExt xmlns:a14="http://schemas.microsoft.com/office/drawing/2010/main" spid="_x0000_s19615"/>
            </a:ext>
            <a:ext uri="{FF2B5EF4-FFF2-40B4-BE49-F238E27FC236}">
              <a16:creationId xmlns:a16="http://schemas.microsoft.com/office/drawing/2014/main" id="{00000000-0008-0000-0300-00009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16" name="Group Box 160" hidden="1">
          <a:extLst>
            <a:ext uri="{63B3BB69-23CF-44E3-9099-C40C66FF867C}">
              <a14:compatExt xmlns:a14="http://schemas.microsoft.com/office/drawing/2010/main" spid="_x0000_s19616"/>
            </a:ext>
            <a:ext uri="{FF2B5EF4-FFF2-40B4-BE49-F238E27FC236}">
              <a16:creationId xmlns:a16="http://schemas.microsoft.com/office/drawing/2014/main" id="{00000000-0008-0000-0300-0000A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17" name="Group Box 161" hidden="1">
          <a:extLst>
            <a:ext uri="{63B3BB69-23CF-44E3-9099-C40C66FF867C}">
              <a14:compatExt xmlns:a14="http://schemas.microsoft.com/office/drawing/2010/main" spid="_x0000_s19617"/>
            </a:ext>
            <a:ext uri="{FF2B5EF4-FFF2-40B4-BE49-F238E27FC236}">
              <a16:creationId xmlns:a16="http://schemas.microsoft.com/office/drawing/2014/main" id="{00000000-0008-0000-0300-0000A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18" name="Group Box 162" hidden="1">
          <a:extLst>
            <a:ext uri="{63B3BB69-23CF-44E3-9099-C40C66FF867C}">
              <a14:compatExt xmlns:a14="http://schemas.microsoft.com/office/drawing/2010/main" spid="_x0000_s19618"/>
            </a:ext>
            <a:ext uri="{FF2B5EF4-FFF2-40B4-BE49-F238E27FC236}">
              <a16:creationId xmlns:a16="http://schemas.microsoft.com/office/drawing/2014/main" id="{00000000-0008-0000-0300-0000A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19" name="Group Box 163" hidden="1">
          <a:extLst>
            <a:ext uri="{63B3BB69-23CF-44E3-9099-C40C66FF867C}">
              <a14:compatExt xmlns:a14="http://schemas.microsoft.com/office/drawing/2010/main" spid="_x0000_s19619"/>
            </a:ext>
            <a:ext uri="{FF2B5EF4-FFF2-40B4-BE49-F238E27FC236}">
              <a16:creationId xmlns:a16="http://schemas.microsoft.com/office/drawing/2014/main" id="{00000000-0008-0000-0300-0000A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20" name="Group Box 164" hidden="1">
          <a:extLst>
            <a:ext uri="{63B3BB69-23CF-44E3-9099-C40C66FF867C}">
              <a14:compatExt xmlns:a14="http://schemas.microsoft.com/office/drawing/2010/main" spid="_x0000_s19620"/>
            </a:ext>
            <a:ext uri="{FF2B5EF4-FFF2-40B4-BE49-F238E27FC236}">
              <a16:creationId xmlns:a16="http://schemas.microsoft.com/office/drawing/2014/main" id="{00000000-0008-0000-0300-0000A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1" name="Group Box 165" hidden="1">
          <a:extLst>
            <a:ext uri="{63B3BB69-23CF-44E3-9099-C40C66FF867C}">
              <a14:compatExt xmlns:a14="http://schemas.microsoft.com/office/drawing/2010/main" spid="_x0000_s19621"/>
            </a:ext>
            <a:ext uri="{FF2B5EF4-FFF2-40B4-BE49-F238E27FC236}">
              <a16:creationId xmlns:a16="http://schemas.microsoft.com/office/drawing/2014/main" id="{00000000-0008-0000-0300-0000A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22" name="Group Box 166" hidden="1">
          <a:extLst>
            <a:ext uri="{63B3BB69-23CF-44E3-9099-C40C66FF867C}">
              <a14:compatExt xmlns:a14="http://schemas.microsoft.com/office/drawing/2010/main" spid="_x0000_s19622"/>
            </a:ext>
            <a:ext uri="{FF2B5EF4-FFF2-40B4-BE49-F238E27FC236}">
              <a16:creationId xmlns:a16="http://schemas.microsoft.com/office/drawing/2014/main" id="{00000000-0008-0000-0300-0000A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3" name="Group Box 167" hidden="1">
          <a:extLst>
            <a:ext uri="{63B3BB69-23CF-44E3-9099-C40C66FF867C}">
              <a14:compatExt xmlns:a14="http://schemas.microsoft.com/office/drawing/2010/main" spid="_x0000_s19623"/>
            </a:ext>
            <a:ext uri="{FF2B5EF4-FFF2-40B4-BE49-F238E27FC236}">
              <a16:creationId xmlns:a16="http://schemas.microsoft.com/office/drawing/2014/main" id="{00000000-0008-0000-0300-0000A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787400</xdr:colOff>
      <xdr:row>20</xdr:row>
      <xdr:rowOff>0</xdr:rowOff>
    </xdr:to>
    <xdr:sp macro="" textlink="">
      <xdr:nvSpPr>
        <xdr:cNvPr id="19624" name="Group Box 168" hidden="1">
          <a:extLst>
            <a:ext uri="{63B3BB69-23CF-44E3-9099-C40C66FF867C}">
              <a14:compatExt xmlns:a14="http://schemas.microsoft.com/office/drawing/2010/main" spid="_x0000_s19624"/>
            </a:ext>
            <a:ext uri="{FF2B5EF4-FFF2-40B4-BE49-F238E27FC236}">
              <a16:creationId xmlns:a16="http://schemas.microsoft.com/office/drawing/2014/main" id="{00000000-0008-0000-0300-0000A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5" name="Group Box 169" hidden="1">
          <a:extLst>
            <a:ext uri="{63B3BB69-23CF-44E3-9099-C40C66FF867C}">
              <a14:compatExt xmlns:a14="http://schemas.microsoft.com/office/drawing/2010/main" spid="_x0000_s19625"/>
            </a:ext>
            <a:ext uri="{FF2B5EF4-FFF2-40B4-BE49-F238E27FC236}">
              <a16:creationId xmlns:a16="http://schemas.microsoft.com/office/drawing/2014/main" id="{00000000-0008-0000-0300-0000A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6" name="Group Box 170" hidden="1">
          <a:extLst>
            <a:ext uri="{63B3BB69-23CF-44E3-9099-C40C66FF867C}">
              <a14:compatExt xmlns:a14="http://schemas.microsoft.com/office/drawing/2010/main" spid="_x0000_s19626"/>
            </a:ext>
            <a:ext uri="{FF2B5EF4-FFF2-40B4-BE49-F238E27FC236}">
              <a16:creationId xmlns:a16="http://schemas.microsoft.com/office/drawing/2014/main" id="{00000000-0008-0000-0300-0000A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7" name="Group Box 171" hidden="1">
          <a:extLst>
            <a:ext uri="{63B3BB69-23CF-44E3-9099-C40C66FF867C}">
              <a14:compatExt xmlns:a14="http://schemas.microsoft.com/office/drawing/2010/main" spid="_x0000_s19627"/>
            </a:ext>
            <a:ext uri="{FF2B5EF4-FFF2-40B4-BE49-F238E27FC236}">
              <a16:creationId xmlns:a16="http://schemas.microsoft.com/office/drawing/2014/main" id="{00000000-0008-0000-0300-0000A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8" name="Group Box 172" hidden="1">
          <a:extLst>
            <a:ext uri="{63B3BB69-23CF-44E3-9099-C40C66FF867C}">
              <a14:compatExt xmlns:a14="http://schemas.microsoft.com/office/drawing/2010/main" spid="_x0000_s19628"/>
            </a:ext>
            <a:ext uri="{FF2B5EF4-FFF2-40B4-BE49-F238E27FC236}">
              <a16:creationId xmlns:a16="http://schemas.microsoft.com/office/drawing/2014/main" id="{00000000-0008-0000-0300-0000A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29" name="Group Box 173" hidden="1">
          <a:extLst>
            <a:ext uri="{63B3BB69-23CF-44E3-9099-C40C66FF867C}">
              <a14:compatExt xmlns:a14="http://schemas.microsoft.com/office/drawing/2010/main" spid="_x0000_s19629"/>
            </a:ext>
            <a:ext uri="{FF2B5EF4-FFF2-40B4-BE49-F238E27FC236}">
              <a16:creationId xmlns:a16="http://schemas.microsoft.com/office/drawing/2014/main" id="{00000000-0008-0000-0300-0000A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20</xdr:row>
      <xdr:rowOff>266700</xdr:rowOff>
    </xdr:from>
    <xdr:to>
      <xdr:col>1</xdr:col>
      <xdr:colOff>533400</xdr:colOff>
      <xdr:row>20</xdr:row>
      <xdr:rowOff>495300</xdr:rowOff>
    </xdr:to>
    <xdr:sp macro="" textlink="">
      <xdr:nvSpPr>
        <xdr:cNvPr id="19630" name="Option Button 174" hidden="1">
          <a:extLst>
            <a:ext uri="{63B3BB69-23CF-44E3-9099-C40C66FF867C}">
              <a14:compatExt xmlns:a14="http://schemas.microsoft.com/office/drawing/2010/main" spid="_x0000_s19630"/>
            </a:ext>
            <a:ext uri="{FF2B5EF4-FFF2-40B4-BE49-F238E27FC236}">
              <a16:creationId xmlns:a16="http://schemas.microsoft.com/office/drawing/2014/main" id="{00000000-0008-0000-0300-0000A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20</xdr:row>
      <xdr:rowOff>266700</xdr:rowOff>
    </xdr:from>
    <xdr:to>
      <xdr:col>2</xdr:col>
      <xdr:colOff>533400</xdr:colOff>
      <xdr:row>20</xdr:row>
      <xdr:rowOff>495300</xdr:rowOff>
    </xdr:to>
    <xdr:sp macro="" textlink="">
      <xdr:nvSpPr>
        <xdr:cNvPr id="19631" name="Option Button 175" hidden="1">
          <a:extLst>
            <a:ext uri="{63B3BB69-23CF-44E3-9099-C40C66FF867C}">
              <a14:compatExt xmlns:a14="http://schemas.microsoft.com/office/drawing/2010/main" spid="_x0000_s19631"/>
            </a:ext>
            <a:ext uri="{FF2B5EF4-FFF2-40B4-BE49-F238E27FC236}">
              <a16:creationId xmlns:a16="http://schemas.microsoft.com/office/drawing/2014/main" id="{00000000-0008-0000-0300-0000A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20</xdr:row>
      <xdr:rowOff>266700</xdr:rowOff>
    </xdr:from>
    <xdr:to>
      <xdr:col>3</xdr:col>
      <xdr:colOff>533400</xdr:colOff>
      <xdr:row>20</xdr:row>
      <xdr:rowOff>495300</xdr:rowOff>
    </xdr:to>
    <xdr:sp macro="" textlink="">
      <xdr:nvSpPr>
        <xdr:cNvPr id="19632" name="Option Button 176" hidden="1">
          <a:extLst>
            <a:ext uri="{63B3BB69-23CF-44E3-9099-C40C66FF867C}">
              <a14:compatExt xmlns:a14="http://schemas.microsoft.com/office/drawing/2010/main" spid="_x0000_s19632"/>
            </a:ext>
            <a:ext uri="{FF2B5EF4-FFF2-40B4-BE49-F238E27FC236}">
              <a16:creationId xmlns:a16="http://schemas.microsoft.com/office/drawing/2014/main" id="{00000000-0008-0000-0300-0000B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20</xdr:row>
      <xdr:rowOff>266700</xdr:rowOff>
    </xdr:from>
    <xdr:to>
      <xdr:col>4</xdr:col>
      <xdr:colOff>533400</xdr:colOff>
      <xdr:row>20</xdr:row>
      <xdr:rowOff>495300</xdr:rowOff>
    </xdr:to>
    <xdr:sp macro="" textlink="">
      <xdr:nvSpPr>
        <xdr:cNvPr id="19633" name="Option Button 177" hidden="1">
          <a:extLst>
            <a:ext uri="{63B3BB69-23CF-44E3-9099-C40C66FF867C}">
              <a14:compatExt xmlns:a14="http://schemas.microsoft.com/office/drawing/2010/main" spid="_x0000_s19633"/>
            </a:ext>
            <a:ext uri="{FF2B5EF4-FFF2-40B4-BE49-F238E27FC236}">
              <a16:creationId xmlns:a16="http://schemas.microsoft.com/office/drawing/2014/main" id="{00000000-0008-0000-0300-0000B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20</xdr:row>
      <xdr:rowOff>266700</xdr:rowOff>
    </xdr:from>
    <xdr:to>
      <xdr:col>5</xdr:col>
      <xdr:colOff>533400</xdr:colOff>
      <xdr:row>20</xdr:row>
      <xdr:rowOff>495300</xdr:rowOff>
    </xdr:to>
    <xdr:sp macro="" textlink="">
      <xdr:nvSpPr>
        <xdr:cNvPr id="19634" name="Option Button 178" hidden="1">
          <a:extLst>
            <a:ext uri="{63B3BB69-23CF-44E3-9099-C40C66FF867C}">
              <a14:compatExt xmlns:a14="http://schemas.microsoft.com/office/drawing/2010/main" spid="_x0000_s19634"/>
            </a:ext>
            <a:ext uri="{FF2B5EF4-FFF2-40B4-BE49-F238E27FC236}">
              <a16:creationId xmlns:a16="http://schemas.microsoft.com/office/drawing/2014/main" id="{00000000-0008-0000-0300-0000B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20</xdr:row>
      <xdr:rowOff>19050</xdr:rowOff>
    </xdr:from>
    <xdr:to>
      <xdr:col>6</xdr:col>
      <xdr:colOff>787400</xdr:colOff>
      <xdr:row>21</xdr:row>
      <xdr:rowOff>0</xdr:rowOff>
    </xdr:to>
    <xdr:sp macro="" textlink="">
      <xdr:nvSpPr>
        <xdr:cNvPr id="19635" name="Group Box 179" hidden="1">
          <a:extLst>
            <a:ext uri="{63B3BB69-23CF-44E3-9099-C40C66FF867C}">
              <a14:compatExt xmlns:a14="http://schemas.microsoft.com/office/drawing/2010/main" spid="_x0000_s19635"/>
            </a:ext>
            <a:ext uri="{FF2B5EF4-FFF2-40B4-BE49-F238E27FC236}">
              <a16:creationId xmlns:a16="http://schemas.microsoft.com/office/drawing/2014/main" id="{00000000-0008-0000-0300-0000B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36" name="Group Box 180" hidden="1">
          <a:extLst>
            <a:ext uri="{63B3BB69-23CF-44E3-9099-C40C66FF867C}">
              <a14:compatExt xmlns:a14="http://schemas.microsoft.com/office/drawing/2010/main" spid="_x0000_s19636"/>
            </a:ext>
            <a:ext uri="{FF2B5EF4-FFF2-40B4-BE49-F238E27FC236}">
              <a16:creationId xmlns:a16="http://schemas.microsoft.com/office/drawing/2014/main" id="{00000000-0008-0000-0300-0000B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37" name="Group Box 181" hidden="1">
          <a:extLst>
            <a:ext uri="{63B3BB69-23CF-44E3-9099-C40C66FF867C}">
              <a14:compatExt xmlns:a14="http://schemas.microsoft.com/office/drawing/2010/main" spid="_x0000_s19637"/>
            </a:ext>
            <a:ext uri="{FF2B5EF4-FFF2-40B4-BE49-F238E27FC236}">
              <a16:creationId xmlns:a16="http://schemas.microsoft.com/office/drawing/2014/main" id="{00000000-0008-0000-0300-0000B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38" name="Group Box 182" hidden="1">
          <a:extLst>
            <a:ext uri="{63B3BB69-23CF-44E3-9099-C40C66FF867C}">
              <a14:compatExt xmlns:a14="http://schemas.microsoft.com/office/drawing/2010/main" spid="_x0000_s19638"/>
            </a:ext>
            <a:ext uri="{FF2B5EF4-FFF2-40B4-BE49-F238E27FC236}">
              <a16:creationId xmlns:a16="http://schemas.microsoft.com/office/drawing/2014/main" id="{00000000-0008-0000-0300-0000B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39" name="Group Box 183" hidden="1">
          <a:extLst>
            <a:ext uri="{63B3BB69-23CF-44E3-9099-C40C66FF867C}">
              <a14:compatExt xmlns:a14="http://schemas.microsoft.com/office/drawing/2010/main" spid="_x0000_s19639"/>
            </a:ext>
            <a:ext uri="{FF2B5EF4-FFF2-40B4-BE49-F238E27FC236}">
              <a16:creationId xmlns:a16="http://schemas.microsoft.com/office/drawing/2014/main" id="{00000000-0008-0000-0300-0000B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40" name="Group Box 184" hidden="1">
          <a:extLst>
            <a:ext uri="{63B3BB69-23CF-44E3-9099-C40C66FF867C}">
              <a14:compatExt xmlns:a14="http://schemas.microsoft.com/office/drawing/2010/main" spid="_x0000_s19640"/>
            </a:ext>
            <a:ext uri="{FF2B5EF4-FFF2-40B4-BE49-F238E27FC236}">
              <a16:creationId xmlns:a16="http://schemas.microsoft.com/office/drawing/2014/main" id="{00000000-0008-0000-0300-0000B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41" name="Group Box 185" hidden="1">
          <a:extLst>
            <a:ext uri="{63B3BB69-23CF-44E3-9099-C40C66FF867C}">
              <a14:compatExt xmlns:a14="http://schemas.microsoft.com/office/drawing/2010/main" spid="_x0000_s19641"/>
            </a:ext>
            <a:ext uri="{FF2B5EF4-FFF2-40B4-BE49-F238E27FC236}">
              <a16:creationId xmlns:a16="http://schemas.microsoft.com/office/drawing/2014/main" id="{00000000-0008-0000-0300-0000B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42" name="Group Box 186" hidden="1">
          <a:extLst>
            <a:ext uri="{63B3BB69-23CF-44E3-9099-C40C66FF867C}">
              <a14:compatExt xmlns:a14="http://schemas.microsoft.com/office/drawing/2010/main" spid="_x0000_s19642"/>
            </a:ext>
            <a:ext uri="{FF2B5EF4-FFF2-40B4-BE49-F238E27FC236}">
              <a16:creationId xmlns:a16="http://schemas.microsoft.com/office/drawing/2014/main" id="{00000000-0008-0000-0300-0000B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43" name="Group Box 187" hidden="1">
          <a:extLst>
            <a:ext uri="{63B3BB69-23CF-44E3-9099-C40C66FF867C}">
              <a14:compatExt xmlns:a14="http://schemas.microsoft.com/office/drawing/2010/main" spid="_x0000_s19643"/>
            </a:ext>
            <a:ext uri="{FF2B5EF4-FFF2-40B4-BE49-F238E27FC236}">
              <a16:creationId xmlns:a16="http://schemas.microsoft.com/office/drawing/2014/main" id="{00000000-0008-0000-0300-0000B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44" name="Group Box 188" hidden="1">
          <a:extLst>
            <a:ext uri="{63B3BB69-23CF-44E3-9099-C40C66FF867C}">
              <a14:compatExt xmlns:a14="http://schemas.microsoft.com/office/drawing/2010/main" spid="_x0000_s19644"/>
            </a:ext>
            <a:ext uri="{FF2B5EF4-FFF2-40B4-BE49-F238E27FC236}">
              <a16:creationId xmlns:a16="http://schemas.microsoft.com/office/drawing/2014/main" id="{00000000-0008-0000-0300-0000B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45" name="Group Box 189" hidden="1">
          <a:extLst>
            <a:ext uri="{63B3BB69-23CF-44E3-9099-C40C66FF867C}">
              <a14:compatExt xmlns:a14="http://schemas.microsoft.com/office/drawing/2010/main" spid="_x0000_s19645"/>
            </a:ext>
            <a:ext uri="{FF2B5EF4-FFF2-40B4-BE49-F238E27FC236}">
              <a16:creationId xmlns:a16="http://schemas.microsoft.com/office/drawing/2014/main" id="{00000000-0008-0000-0300-0000B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21</xdr:row>
      <xdr:rowOff>266700</xdr:rowOff>
    </xdr:from>
    <xdr:to>
      <xdr:col>1</xdr:col>
      <xdr:colOff>533400</xdr:colOff>
      <xdr:row>21</xdr:row>
      <xdr:rowOff>495300</xdr:rowOff>
    </xdr:to>
    <xdr:sp macro="" textlink="">
      <xdr:nvSpPr>
        <xdr:cNvPr id="19646" name="Option Button 190" hidden="1">
          <a:extLst>
            <a:ext uri="{63B3BB69-23CF-44E3-9099-C40C66FF867C}">
              <a14:compatExt xmlns:a14="http://schemas.microsoft.com/office/drawing/2010/main" spid="_x0000_s19646"/>
            </a:ext>
            <a:ext uri="{FF2B5EF4-FFF2-40B4-BE49-F238E27FC236}">
              <a16:creationId xmlns:a16="http://schemas.microsoft.com/office/drawing/2014/main" id="{00000000-0008-0000-0300-0000B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21</xdr:row>
      <xdr:rowOff>266700</xdr:rowOff>
    </xdr:from>
    <xdr:to>
      <xdr:col>2</xdr:col>
      <xdr:colOff>533400</xdr:colOff>
      <xdr:row>21</xdr:row>
      <xdr:rowOff>495300</xdr:rowOff>
    </xdr:to>
    <xdr:sp macro="" textlink="">
      <xdr:nvSpPr>
        <xdr:cNvPr id="19647" name="Option Button 191" hidden="1">
          <a:extLst>
            <a:ext uri="{63B3BB69-23CF-44E3-9099-C40C66FF867C}">
              <a14:compatExt xmlns:a14="http://schemas.microsoft.com/office/drawing/2010/main" spid="_x0000_s19647"/>
            </a:ext>
            <a:ext uri="{FF2B5EF4-FFF2-40B4-BE49-F238E27FC236}">
              <a16:creationId xmlns:a16="http://schemas.microsoft.com/office/drawing/2014/main" id="{00000000-0008-0000-0300-0000BF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21</xdr:row>
      <xdr:rowOff>266700</xdr:rowOff>
    </xdr:from>
    <xdr:to>
      <xdr:col>3</xdr:col>
      <xdr:colOff>533400</xdr:colOff>
      <xdr:row>21</xdr:row>
      <xdr:rowOff>495300</xdr:rowOff>
    </xdr:to>
    <xdr:sp macro="" textlink="">
      <xdr:nvSpPr>
        <xdr:cNvPr id="19648" name="Option Button 192" hidden="1">
          <a:extLst>
            <a:ext uri="{63B3BB69-23CF-44E3-9099-C40C66FF867C}">
              <a14:compatExt xmlns:a14="http://schemas.microsoft.com/office/drawing/2010/main" spid="_x0000_s19648"/>
            </a:ext>
            <a:ext uri="{FF2B5EF4-FFF2-40B4-BE49-F238E27FC236}">
              <a16:creationId xmlns:a16="http://schemas.microsoft.com/office/drawing/2014/main" id="{00000000-0008-0000-0300-0000C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21</xdr:row>
      <xdr:rowOff>266700</xdr:rowOff>
    </xdr:from>
    <xdr:to>
      <xdr:col>4</xdr:col>
      <xdr:colOff>533400</xdr:colOff>
      <xdr:row>21</xdr:row>
      <xdr:rowOff>495300</xdr:rowOff>
    </xdr:to>
    <xdr:sp macro="" textlink="">
      <xdr:nvSpPr>
        <xdr:cNvPr id="19649" name="Option Button 193" hidden="1">
          <a:extLst>
            <a:ext uri="{63B3BB69-23CF-44E3-9099-C40C66FF867C}">
              <a14:compatExt xmlns:a14="http://schemas.microsoft.com/office/drawing/2010/main" spid="_x0000_s19649"/>
            </a:ext>
            <a:ext uri="{FF2B5EF4-FFF2-40B4-BE49-F238E27FC236}">
              <a16:creationId xmlns:a16="http://schemas.microsoft.com/office/drawing/2014/main" id="{00000000-0008-0000-0300-0000C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21</xdr:row>
      <xdr:rowOff>266700</xdr:rowOff>
    </xdr:from>
    <xdr:to>
      <xdr:col>5</xdr:col>
      <xdr:colOff>533400</xdr:colOff>
      <xdr:row>21</xdr:row>
      <xdr:rowOff>495300</xdr:rowOff>
    </xdr:to>
    <xdr:sp macro="" textlink="">
      <xdr:nvSpPr>
        <xdr:cNvPr id="19650" name="Option Button 194" hidden="1">
          <a:extLst>
            <a:ext uri="{63B3BB69-23CF-44E3-9099-C40C66FF867C}">
              <a14:compatExt xmlns:a14="http://schemas.microsoft.com/office/drawing/2010/main" spid="_x0000_s19650"/>
            </a:ext>
            <a:ext uri="{FF2B5EF4-FFF2-40B4-BE49-F238E27FC236}">
              <a16:creationId xmlns:a16="http://schemas.microsoft.com/office/drawing/2014/main" id="{00000000-0008-0000-0300-0000C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21</xdr:row>
      <xdr:rowOff>19050</xdr:rowOff>
    </xdr:from>
    <xdr:to>
      <xdr:col>6</xdr:col>
      <xdr:colOff>787400</xdr:colOff>
      <xdr:row>22</xdr:row>
      <xdr:rowOff>0</xdr:rowOff>
    </xdr:to>
    <xdr:sp macro="" textlink="">
      <xdr:nvSpPr>
        <xdr:cNvPr id="19651" name="Group Box 195" hidden="1">
          <a:extLst>
            <a:ext uri="{63B3BB69-23CF-44E3-9099-C40C66FF867C}">
              <a14:compatExt xmlns:a14="http://schemas.microsoft.com/office/drawing/2010/main" spid="_x0000_s19651"/>
            </a:ext>
            <a:ext uri="{FF2B5EF4-FFF2-40B4-BE49-F238E27FC236}">
              <a16:creationId xmlns:a16="http://schemas.microsoft.com/office/drawing/2014/main" id="{00000000-0008-0000-0300-0000C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2" name="Group Box 196" hidden="1">
          <a:extLst>
            <a:ext uri="{63B3BB69-23CF-44E3-9099-C40C66FF867C}">
              <a14:compatExt xmlns:a14="http://schemas.microsoft.com/office/drawing/2010/main" spid="_x0000_s19652"/>
            </a:ext>
            <a:ext uri="{FF2B5EF4-FFF2-40B4-BE49-F238E27FC236}">
              <a16:creationId xmlns:a16="http://schemas.microsoft.com/office/drawing/2014/main" id="{00000000-0008-0000-0300-0000C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22</xdr:row>
      <xdr:rowOff>19050</xdr:rowOff>
    </xdr:from>
    <xdr:to>
      <xdr:col>6</xdr:col>
      <xdr:colOff>787400</xdr:colOff>
      <xdr:row>23</xdr:row>
      <xdr:rowOff>647700</xdr:rowOff>
    </xdr:to>
    <xdr:sp macro="" textlink="">
      <xdr:nvSpPr>
        <xdr:cNvPr id="19653" name="Group Box 197" hidden="1">
          <a:extLst>
            <a:ext uri="{63B3BB69-23CF-44E3-9099-C40C66FF867C}">
              <a14:compatExt xmlns:a14="http://schemas.microsoft.com/office/drawing/2010/main" spid="_x0000_s19653"/>
            </a:ext>
            <a:ext uri="{FF2B5EF4-FFF2-40B4-BE49-F238E27FC236}">
              <a16:creationId xmlns:a16="http://schemas.microsoft.com/office/drawing/2014/main" id="{00000000-0008-0000-0300-0000C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4" name="Group Box 198" hidden="1">
          <a:extLst>
            <a:ext uri="{63B3BB69-23CF-44E3-9099-C40C66FF867C}">
              <a14:compatExt xmlns:a14="http://schemas.microsoft.com/office/drawing/2010/main" spid="_x0000_s19654"/>
            </a:ext>
            <a:ext uri="{FF2B5EF4-FFF2-40B4-BE49-F238E27FC236}">
              <a16:creationId xmlns:a16="http://schemas.microsoft.com/office/drawing/2014/main" id="{00000000-0008-0000-0300-0000C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5" name="Group Box 199" hidden="1">
          <a:extLst>
            <a:ext uri="{63B3BB69-23CF-44E3-9099-C40C66FF867C}">
              <a14:compatExt xmlns:a14="http://schemas.microsoft.com/office/drawing/2010/main" spid="_x0000_s19655"/>
            </a:ext>
            <a:ext uri="{FF2B5EF4-FFF2-40B4-BE49-F238E27FC236}">
              <a16:creationId xmlns:a16="http://schemas.microsoft.com/office/drawing/2014/main" id="{00000000-0008-0000-0300-0000C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6" name="Group Box 200" hidden="1">
          <a:extLst>
            <a:ext uri="{63B3BB69-23CF-44E3-9099-C40C66FF867C}">
              <a14:compatExt xmlns:a14="http://schemas.microsoft.com/office/drawing/2010/main" spid="_x0000_s19656"/>
            </a:ext>
            <a:ext uri="{FF2B5EF4-FFF2-40B4-BE49-F238E27FC236}">
              <a16:creationId xmlns:a16="http://schemas.microsoft.com/office/drawing/2014/main" id="{00000000-0008-0000-0300-0000C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7" name="Group Box 201" hidden="1">
          <a:extLst>
            <a:ext uri="{63B3BB69-23CF-44E3-9099-C40C66FF867C}">
              <a14:compatExt xmlns:a14="http://schemas.microsoft.com/office/drawing/2010/main" spid="_x0000_s19657"/>
            </a:ext>
            <a:ext uri="{FF2B5EF4-FFF2-40B4-BE49-F238E27FC236}">
              <a16:creationId xmlns:a16="http://schemas.microsoft.com/office/drawing/2014/main" id="{00000000-0008-0000-0300-0000C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8" name="Group Box 202" hidden="1">
          <a:extLst>
            <a:ext uri="{63B3BB69-23CF-44E3-9099-C40C66FF867C}">
              <a14:compatExt xmlns:a14="http://schemas.microsoft.com/office/drawing/2010/main" spid="_x0000_s19658"/>
            </a:ext>
            <a:ext uri="{FF2B5EF4-FFF2-40B4-BE49-F238E27FC236}">
              <a16:creationId xmlns:a16="http://schemas.microsoft.com/office/drawing/2014/main" id="{00000000-0008-0000-0300-0000C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59" name="Group Box 203" hidden="1">
          <a:extLst>
            <a:ext uri="{63B3BB69-23CF-44E3-9099-C40C66FF867C}">
              <a14:compatExt xmlns:a14="http://schemas.microsoft.com/office/drawing/2010/main" spid="_x0000_s19659"/>
            </a:ext>
            <a:ext uri="{FF2B5EF4-FFF2-40B4-BE49-F238E27FC236}">
              <a16:creationId xmlns:a16="http://schemas.microsoft.com/office/drawing/2014/main" id="{00000000-0008-0000-0300-0000C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60" name="Group Box 204" hidden="1">
          <a:extLst>
            <a:ext uri="{63B3BB69-23CF-44E3-9099-C40C66FF867C}">
              <a14:compatExt xmlns:a14="http://schemas.microsoft.com/office/drawing/2010/main" spid="_x0000_s19660"/>
            </a:ext>
            <a:ext uri="{FF2B5EF4-FFF2-40B4-BE49-F238E27FC236}">
              <a16:creationId xmlns:a16="http://schemas.microsoft.com/office/drawing/2014/main" id="{00000000-0008-0000-0300-0000C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61" name="Group Box 205" hidden="1">
          <a:extLst>
            <a:ext uri="{63B3BB69-23CF-44E3-9099-C40C66FF867C}">
              <a14:compatExt xmlns:a14="http://schemas.microsoft.com/office/drawing/2010/main" spid="_x0000_s19661"/>
            </a:ext>
            <a:ext uri="{FF2B5EF4-FFF2-40B4-BE49-F238E27FC236}">
              <a16:creationId xmlns:a16="http://schemas.microsoft.com/office/drawing/2014/main" id="{00000000-0008-0000-0300-0000C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62" name="Group Box 206" hidden="1">
          <a:extLst>
            <a:ext uri="{63B3BB69-23CF-44E3-9099-C40C66FF867C}">
              <a14:compatExt xmlns:a14="http://schemas.microsoft.com/office/drawing/2010/main" spid="_x0000_s19662"/>
            </a:ext>
            <a:ext uri="{FF2B5EF4-FFF2-40B4-BE49-F238E27FC236}">
              <a16:creationId xmlns:a16="http://schemas.microsoft.com/office/drawing/2014/main" id="{00000000-0008-0000-0300-0000C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63" name="Group Box 207" hidden="1">
          <a:extLst>
            <a:ext uri="{63B3BB69-23CF-44E3-9099-C40C66FF867C}">
              <a14:compatExt xmlns:a14="http://schemas.microsoft.com/office/drawing/2010/main" spid="_x0000_s19663"/>
            </a:ext>
            <a:ext uri="{FF2B5EF4-FFF2-40B4-BE49-F238E27FC236}">
              <a16:creationId xmlns:a16="http://schemas.microsoft.com/office/drawing/2014/main" id="{00000000-0008-0000-0300-0000C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23</xdr:row>
      <xdr:rowOff>266700</xdr:rowOff>
    </xdr:from>
    <xdr:to>
      <xdr:col>1</xdr:col>
      <xdr:colOff>533400</xdr:colOff>
      <xdr:row>23</xdr:row>
      <xdr:rowOff>495300</xdr:rowOff>
    </xdr:to>
    <xdr:sp macro="" textlink="">
      <xdr:nvSpPr>
        <xdr:cNvPr id="19664" name="Option Button 208" hidden="1">
          <a:extLst>
            <a:ext uri="{63B3BB69-23CF-44E3-9099-C40C66FF867C}">
              <a14:compatExt xmlns:a14="http://schemas.microsoft.com/office/drawing/2010/main" spid="_x0000_s19664"/>
            </a:ext>
            <a:ext uri="{FF2B5EF4-FFF2-40B4-BE49-F238E27FC236}">
              <a16:creationId xmlns:a16="http://schemas.microsoft.com/office/drawing/2014/main" id="{00000000-0008-0000-0300-0000D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23</xdr:row>
      <xdr:rowOff>266700</xdr:rowOff>
    </xdr:from>
    <xdr:to>
      <xdr:col>2</xdr:col>
      <xdr:colOff>533400</xdr:colOff>
      <xdr:row>23</xdr:row>
      <xdr:rowOff>495300</xdr:rowOff>
    </xdr:to>
    <xdr:sp macro="" textlink="">
      <xdr:nvSpPr>
        <xdr:cNvPr id="19665" name="Option Button 209" hidden="1">
          <a:extLst>
            <a:ext uri="{63B3BB69-23CF-44E3-9099-C40C66FF867C}">
              <a14:compatExt xmlns:a14="http://schemas.microsoft.com/office/drawing/2010/main" spid="_x0000_s19665"/>
            </a:ext>
            <a:ext uri="{FF2B5EF4-FFF2-40B4-BE49-F238E27FC236}">
              <a16:creationId xmlns:a16="http://schemas.microsoft.com/office/drawing/2014/main" id="{00000000-0008-0000-0300-0000D1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23</xdr:row>
      <xdr:rowOff>266700</xdr:rowOff>
    </xdr:from>
    <xdr:to>
      <xdr:col>3</xdr:col>
      <xdr:colOff>533400</xdr:colOff>
      <xdr:row>23</xdr:row>
      <xdr:rowOff>495300</xdr:rowOff>
    </xdr:to>
    <xdr:sp macro="" textlink="">
      <xdr:nvSpPr>
        <xdr:cNvPr id="19666" name="Option Button 210" hidden="1">
          <a:extLst>
            <a:ext uri="{63B3BB69-23CF-44E3-9099-C40C66FF867C}">
              <a14:compatExt xmlns:a14="http://schemas.microsoft.com/office/drawing/2010/main" spid="_x0000_s19666"/>
            </a:ext>
            <a:ext uri="{FF2B5EF4-FFF2-40B4-BE49-F238E27FC236}">
              <a16:creationId xmlns:a16="http://schemas.microsoft.com/office/drawing/2014/main" id="{00000000-0008-0000-0300-0000D2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23</xdr:row>
      <xdr:rowOff>266700</xdr:rowOff>
    </xdr:from>
    <xdr:to>
      <xdr:col>4</xdr:col>
      <xdr:colOff>533400</xdr:colOff>
      <xdr:row>23</xdr:row>
      <xdr:rowOff>495300</xdr:rowOff>
    </xdr:to>
    <xdr:sp macro="" textlink="">
      <xdr:nvSpPr>
        <xdr:cNvPr id="19667" name="Option Button 211" hidden="1">
          <a:extLst>
            <a:ext uri="{63B3BB69-23CF-44E3-9099-C40C66FF867C}">
              <a14:compatExt xmlns:a14="http://schemas.microsoft.com/office/drawing/2010/main" spid="_x0000_s19667"/>
            </a:ext>
            <a:ext uri="{FF2B5EF4-FFF2-40B4-BE49-F238E27FC236}">
              <a16:creationId xmlns:a16="http://schemas.microsoft.com/office/drawing/2014/main" id="{00000000-0008-0000-0300-0000D3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23</xdr:row>
      <xdr:rowOff>266700</xdr:rowOff>
    </xdr:from>
    <xdr:to>
      <xdr:col>5</xdr:col>
      <xdr:colOff>533400</xdr:colOff>
      <xdr:row>23</xdr:row>
      <xdr:rowOff>495300</xdr:rowOff>
    </xdr:to>
    <xdr:sp macro="" textlink="">
      <xdr:nvSpPr>
        <xdr:cNvPr id="19668" name="Option Button 212" hidden="1">
          <a:extLst>
            <a:ext uri="{63B3BB69-23CF-44E3-9099-C40C66FF867C}">
              <a14:compatExt xmlns:a14="http://schemas.microsoft.com/office/drawing/2010/main" spid="_x0000_s19668"/>
            </a:ext>
            <a:ext uri="{FF2B5EF4-FFF2-40B4-BE49-F238E27FC236}">
              <a16:creationId xmlns:a16="http://schemas.microsoft.com/office/drawing/2014/main" id="{00000000-0008-0000-0300-0000D4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69" name="Group Box 213" hidden="1">
          <a:extLst>
            <a:ext uri="{63B3BB69-23CF-44E3-9099-C40C66FF867C}">
              <a14:compatExt xmlns:a14="http://schemas.microsoft.com/office/drawing/2010/main" spid="_x0000_s19669"/>
            </a:ext>
            <a:ext uri="{FF2B5EF4-FFF2-40B4-BE49-F238E27FC236}">
              <a16:creationId xmlns:a16="http://schemas.microsoft.com/office/drawing/2014/main" id="{00000000-0008-0000-0300-0000D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0" name="Group Box 214" hidden="1">
          <a:extLst>
            <a:ext uri="{63B3BB69-23CF-44E3-9099-C40C66FF867C}">
              <a14:compatExt xmlns:a14="http://schemas.microsoft.com/office/drawing/2010/main" spid="_x0000_s19670"/>
            </a:ext>
            <a:ext uri="{FF2B5EF4-FFF2-40B4-BE49-F238E27FC236}">
              <a16:creationId xmlns:a16="http://schemas.microsoft.com/office/drawing/2014/main" id="{00000000-0008-0000-0300-0000D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1" name="Group Box 215" hidden="1">
          <a:extLst>
            <a:ext uri="{63B3BB69-23CF-44E3-9099-C40C66FF867C}">
              <a14:compatExt xmlns:a14="http://schemas.microsoft.com/office/drawing/2010/main" spid="_x0000_s19671"/>
            </a:ext>
            <a:ext uri="{FF2B5EF4-FFF2-40B4-BE49-F238E27FC236}">
              <a16:creationId xmlns:a16="http://schemas.microsoft.com/office/drawing/2014/main" id="{00000000-0008-0000-0300-0000D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787400</xdr:colOff>
      <xdr:row>24</xdr:row>
      <xdr:rowOff>0</xdr:rowOff>
    </xdr:to>
    <xdr:sp macro="" textlink="">
      <xdr:nvSpPr>
        <xdr:cNvPr id="19672" name="Group Box 216" hidden="1">
          <a:extLst>
            <a:ext uri="{63B3BB69-23CF-44E3-9099-C40C66FF867C}">
              <a14:compatExt xmlns:a14="http://schemas.microsoft.com/office/drawing/2010/main" spid="_x0000_s19672"/>
            </a:ext>
            <a:ext uri="{FF2B5EF4-FFF2-40B4-BE49-F238E27FC236}">
              <a16:creationId xmlns:a16="http://schemas.microsoft.com/office/drawing/2014/main" id="{00000000-0008-0000-0300-0000D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3" name="Group Box 217" hidden="1">
          <a:extLst>
            <a:ext uri="{63B3BB69-23CF-44E3-9099-C40C66FF867C}">
              <a14:compatExt xmlns:a14="http://schemas.microsoft.com/office/drawing/2010/main" spid="_x0000_s19673"/>
            </a:ext>
            <a:ext uri="{FF2B5EF4-FFF2-40B4-BE49-F238E27FC236}">
              <a16:creationId xmlns:a16="http://schemas.microsoft.com/office/drawing/2014/main" id="{00000000-0008-0000-0300-0000D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4" name="Group Box 218" hidden="1">
          <a:extLst>
            <a:ext uri="{63B3BB69-23CF-44E3-9099-C40C66FF867C}">
              <a14:compatExt xmlns:a14="http://schemas.microsoft.com/office/drawing/2010/main" spid="_x0000_s19674"/>
            </a:ext>
            <a:ext uri="{FF2B5EF4-FFF2-40B4-BE49-F238E27FC236}">
              <a16:creationId xmlns:a16="http://schemas.microsoft.com/office/drawing/2014/main" id="{00000000-0008-0000-0300-0000D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5" name="Group Box 219" hidden="1">
          <a:extLst>
            <a:ext uri="{63B3BB69-23CF-44E3-9099-C40C66FF867C}">
              <a14:compatExt xmlns:a14="http://schemas.microsoft.com/office/drawing/2010/main" spid="_x0000_s19675"/>
            </a:ext>
            <a:ext uri="{FF2B5EF4-FFF2-40B4-BE49-F238E27FC236}">
              <a16:creationId xmlns:a16="http://schemas.microsoft.com/office/drawing/2014/main" id="{00000000-0008-0000-0300-0000D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6" name="Group Box 220" hidden="1">
          <a:extLst>
            <a:ext uri="{63B3BB69-23CF-44E3-9099-C40C66FF867C}">
              <a14:compatExt xmlns:a14="http://schemas.microsoft.com/office/drawing/2010/main" spid="_x0000_s19676"/>
            </a:ext>
            <a:ext uri="{FF2B5EF4-FFF2-40B4-BE49-F238E27FC236}">
              <a16:creationId xmlns:a16="http://schemas.microsoft.com/office/drawing/2014/main" id="{00000000-0008-0000-0300-0000D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7" name="Group Box 221" hidden="1">
          <a:extLst>
            <a:ext uri="{63B3BB69-23CF-44E3-9099-C40C66FF867C}">
              <a14:compatExt xmlns:a14="http://schemas.microsoft.com/office/drawing/2010/main" spid="_x0000_s19677"/>
            </a:ext>
            <a:ext uri="{FF2B5EF4-FFF2-40B4-BE49-F238E27FC236}">
              <a16:creationId xmlns:a16="http://schemas.microsoft.com/office/drawing/2014/main" id="{00000000-0008-0000-0300-0000D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8" name="Group Box 222" hidden="1">
          <a:extLst>
            <a:ext uri="{63B3BB69-23CF-44E3-9099-C40C66FF867C}">
              <a14:compatExt xmlns:a14="http://schemas.microsoft.com/office/drawing/2010/main" spid="_x0000_s19678"/>
            </a:ext>
            <a:ext uri="{FF2B5EF4-FFF2-40B4-BE49-F238E27FC236}">
              <a16:creationId xmlns:a16="http://schemas.microsoft.com/office/drawing/2014/main" id="{00000000-0008-0000-0300-0000D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79" name="Group Box 223" hidden="1">
          <a:extLst>
            <a:ext uri="{63B3BB69-23CF-44E3-9099-C40C66FF867C}">
              <a14:compatExt xmlns:a14="http://schemas.microsoft.com/office/drawing/2010/main" spid="_x0000_s19679"/>
            </a:ext>
            <a:ext uri="{FF2B5EF4-FFF2-40B4-BE49-F238E27FC236}">
              <a16:creationId xmlns:a16="http://schemas.microsoft.com/office/drawing/2014/main" id="{00000000-0008-0000-0300-0000D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80" name="Group Box 224" hidden="1">
          <a:extLst>
            <a:ext uri="{63B3BB69-23CF-44E3-9099-C40C66FF867C}">
              <a14:compatExt xmlns:a14="http://schemas.microsoft.com/office/drawing/2010/main" spid="_x0000_s19680"/>
            </a:ext>
            <a:ext uri="{FF2B5EF4-FFF2-40B4-BE49-F238E27FC236}">
              <a16:creationId xmlns:a16="http://schemas.microsoft.com/office/drawing/2014/main" id="{00000000-0008-0000-0300-0000E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81" name="Group Box 225" hidden="1">
          <a:extLst>
            <a:ext uri="{63B3BB69-23CF-44E3-9099-C40C66FF867C}">
              <a14:compatExt xmlns:a14="http://schemas.microsoft.com/office/drawing/2010/main" spid="_x0000_s19681"/>
            </a:ext>
            <a:ext uri="{FF2B5EF4-FFF2-40B4-BE49-F238E27FC236}">
              <a16:creationId xmlns:a16="http://schemas.microsoft.com/office/drawing/2014/main" id="{00000000-0008-0000-0300-0000E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82" name="Group Box 226" hidden="1">
          <a:extLst>
            <a:ext uri="{63B3BB69-23CF-44E3-9099-C40C66FF867C}">
              <a14:compatExt xmlns:a14="http://schemas.microsoft.com/office/drawing/2010/main" spid="_x0000_s19682"/>
            </a:ext>
            <a:ext uri="{FF2B5EF4-FFF2-40B4-BE49-F238E27FC236}">
              <a16:creationId xmlns:a16="http://schemas.microsoft.com/office/drawing/2014/main" id="{00000000-0008-0000-0300-0000E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24</xdr:row>
      <xdr:rowOff>266700</xdr:rowOff>
    </xdr:from>
    <xdr:to>
      <xdr:col>1</xdr:col>
      <xdr:colOff>533400</xdr:colOff>
      <xdr:row>24</xdr:row>
      <xdr:rowOff>495300</xdr:rowOff>
    </xdr:to>
    <xdr:sp macro="" textlink="">
      <xdr:nvSpPr>
        <xdr:cNvPr id="19683" name="Option Button 227" hidden="1">
          <a:extLst>
            <a:ext uri="{63B3BB69-23CF-44E3-9099-C40C66FF867C}">
              <a14:compatExt xmlns:a14="http://schemas.microsoft.com/office/drawing/2010/main" spid="_x0000_s19683"/>
            </a:ext>
            <a:ext uri="{FF2B5EF4-FFF2-40B4-BE49-F238E27FC236}">
              <a16:creationId xmlns:a16="http://schemas.microsoft.com/office/drawing/2014/main" id="{00000000-0008-0000-0300-0000E3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24</xdr:row>
      <xdr:rowOff>266700</xdr:rowOff>
    </xdr:from>
    <xdr:to>
      <xdr:col>2</xdr:col>
      <xdr:colOff>533400</xdr:colOff>
      <xdr:row>24</xdr:row>
      <xdr:rowOff>495300</xdr:rowOff>
    </xdr:to>
    <xdr:sp macro="" textlink="">
      <xdr:nvSpPr>
        <xdr:cNvPr id="19684" name="Option Button 228" hidden="1">
          <a:extLst>
            <a:ext uri="{63B3BB69-23CF-44E3-9099-C40C66FF867C}">
              <a14:compatExt xmlns:a14="http://schemas.microsoft.com/office/drawing/2010/main" spid="_x0000_s19684"/>
            </a:ext>
            <a:ext uri="{FF2B5EF4-FFF2-40B4-BE49-F238E27FC236}">
              <a16:creationId xmlns:a16="http://schemas.microsoft.com/office/drawing/2014/main" id="{00000000-0008-0000-0300-0000E4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24</xdr:row>
      <xdr:rowOff>266700</xdr:rowOff>
    </xdr:from>
    <xdr:to>
      <xdr:col>3</xdr:col>
      <xdr:colOff>533400</xdr:colOff>
      <xdr:row>24</xdr:row>
      <xdr:rowOff>495300</xdr:rowOff>
    </xdr:to>
    <xdr:sp macro="" textlink="">
      <xdr:nvSpPr>
        <xdr:cNvPr id="19685" name="Option Button 229" hidden="1">
          <a:extLst>
            <a:ext uri="{63B3BB69-23CF-44E3-9099-C40C66FF867C}">
              <a14:compatExt xmlns:a14="http://schemas.microsoft.com/office/drawing/2010/main" spid="_x0000_s19685"/>
            </a:ext>
            <a:ext uri="{FF2B5EF4-FFF2-40B4-BE49-F238E27FC236}">
              <a16:creationId xmlns:a16="http://schemas.microsoft.com/office/drawing/2014/main" id="{00000000-0008-0000-0300-0000E5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24</xdr:row>
      <xdr:rowOff>266700</xdr:rowOff>
    </xdr:from>
    <xdr:to>
      <xdr:col>4</xdr:col>
      <xdr:colOff>533400</xdr:colOff>
      <xdr:row>24</xdr:row>
      <xdr:rowOff>495300</xdr:rowOff>
    </xdr:to>
    <xdr:sp macro="" textlink="">
      <xdr:nvSpPr>
        <xdr:cNvPr id="19686" name="Option Button 230" hidden="1">
          <a:extLst>
            <a:ext uri="{63B3BB69-23CF-44E3-9099-C40C66FF867C}">
              <a14:compatExt xmlns:a14="http://schemas.microsoft.com/office/drawing/2010/main" spid="_x0000_s19686"/>
            </a:ext>
            <a:ext uri="{FF2B5EF4-FFF2-40B4-BE49-F238E27FC236}">
              <a16:creationId xmlns:a16="http://schemas.microsoft.com/office/drawing/2014/main" id="{00000000-0008-0000-0300-0000E6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24</xdr:row>
      <xdr:rowOff>266700</xdr:rowOff>
    </xdr:from>
    <xdr:to>
      <xdr:col>5</xdr:col>
      <xdr:colOff>533400</xdr:colOff>
      <xdr:row>24</xdr:row>
      <xdr:rowOff>495300</xdr:rowOff>
    </xdr:to>
    <xdr:sp macro="" textlink="">
      <xdr:nvSpPr>
        <xdr:cNvPr id="19687" name="Option Button 231" hidden="1">
          <a:extLst>
            <a:ext uri="{63B3BB69-23CF-44E3-9099-C40C66FF867C}">
              <a14:compatExt xmlns:a14="http://schemas.microsoft.com/office/drawing/2010/main" spid="_x0000_s19687"/>
            </a:ext>
            <a:ext uri="{FF2B5EF4-FFF2-40B4-BE49-F238E27FC236}">
              <a16:creationId xmlns:a16="http://schemas.microsoft.com/office/drawing/2014/main" id="{00000000-0008-0000-0300-0000E7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88" name="Group Box 232" hidden="1">
          <a:extLst>
            <a:ext uri="{63B3BB69-23CF-44E3-9099-C40C66FF867C}">
              <a14:compatExt xmlns:a14="http://schemas.microsoft.com/office/drawing/2010/main" spid="_x0000_s19688"/>
            </a:ext>
            <a:ext uri="{FF2B5EF4-FFF2-40B4-BE49-F238E27FC236}">
              <a16:creationId xmlns:a16="http://schemas.microsoft.com/office/drawing/2014/main" id="{00000000-0008-0000-0300-0000E8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89" name="Group Box 233" hidden="1">
          <a:extLst>
            <a:ext uri="{63B3BB69-23CF-44E3-9099-C40C66FF867C}">
              <a14:compatExt xmlns:a14="http://schemas.microsoft.com/office/drawing/2010/main" spid="_x0000_s19689"/>
            </a:ext>
            <a:ext uri="{FF2B5EF4-FFF2-40B4-BE49-F238E27FC236}">
              <a16:creationId xmlns:a16="http://schemas.microsoft.com/office/drawing/2014/main" id="{00000000-0008-0000-0300-0000E9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90" name="Group Box 234" hidden="1">
          <a:extLst>
            <a:ext uri="{63B3BB69-23CF-44E3-9099-C40C66FF867C}">
              <a14:compatExt xmlns:a14="http://schemas.microsoft.com/office/drawing/2010/main" spid="_x0000_s19690"/>
            </a:ext>
            <a:ext uri="{FF2B5EF4-FFF2-40B4-BE49-F238E27FC236}">
              <a16:creationId xmlns:a16="http://schemas.microsoft.com/office/drawing/2014/main" id="{00000000-0008-0000-0300-0000EA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1" name="Group Box 235" hidden="1">
          <a:extLst>
            <a:ext uri="{63B3BB69-23CF-44E3-9099-C40C66FF867C}">
              <a14:compatExt xmlns:a14="http://schemas.microsoft.com/office/drawing/2010/main" spid="_x0000_s19691"/>
            </a:ext>
            <a:ext uri="{FF2B5EF4-FFF2-40B4-BE49-F238E27FC236}">
              <a16:creationId xmlns:a16="http://schemas.microsoft.com/office/drawing/2014/main" id="{00000000-0008-0000-0300-0000EB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2" name="Group Box 236" hidden="1">
          <a:extLst>
            <a:ext uri="{63B3BB69-23CF-44E3-9099-C40C66FF867C}">
              <a14:compatExt xmlns:a14="http://schemas.microsoft.com/office/drawing/2010/main" spid="_x0000_s19692"/>
            </a:ext>
            <a:ext uri="{FF2B5EF4-FFF2-40B4-BE49-F238E27FC236}">
              <a16:creationId xmlns:a16="http://schemas.microsoft.com/office/drawing/2014/main" id="{00000000-0008-0000-0300-0000EC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787400</xdr:colOff>
      <xdr:row>25</xdr:row>
      <xdr:rowOff>0</xdr:rowOff>
    </xdr:to>
    <xdr:sp macro="" textlink="">
      <xdr:nvSpPr>
        <xdr:cNvPr id="19693" name="Group Box 237" hidden="1">
          <a:extLst>
            <a:ext uri="{63B3BB69-23CF-44E3-9099-C40C66FF867C}">
              <a14:compatExt xmlns:a14="http://schemas.microsoft.com/office/drawing/2010/main" spid="_x0000_s19693"/>
            </a:ext>
            <a:ext uri="{FF2B5EF4-FFF2-40B4-BE49-F238E27FC236}">
              <a16:creationId xmlns:a16="http://schemas.microsoft.com/office/drawing/2014/main" id="{00000000-0008-0000-0300-0000E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4" name="Group Box 238" hidden="1">
          <a:extLst>
            <a:ext uri="{63B3BB69-23CF-44E3-9099-C40C66FF867C}">
              <a14:compatExt xmlns:a14="http://schemas.microsoft.com/office/drawing/2010/main" spid="_x0000_s19694"/>
            </a:ext>
            <a:ext uri="{FF2B5EF4-FFF2-40B4-BE49-F238E27FC236}">
              <a16:creationId xmlns:a16="http://schemas.microsoft.com/office/drawing/2014/main" id="{00000000-0008-0000-0300-0000E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5" name="Group Box 239" hidden="1">
          <a:extLst>
            <a:ext uri="{63B3BB69-23CF-44E3-9099-C40C66FF867C}">
              <a14:compatExt xmlns:a14="http://schemas.microsoft.com/office/drawing/2010/main" spid="_x0000_s19695"/>
            </a:ext>
            <a:ext uri="{FF2B5EF4-FFF2-40B4-BE49-F238E27FC236}">
              <a16:creationId xmlns:a16="http://schemas.microsoft.com/office/drawing/2014/main" id="{00000000-0008-0000-0300-0000E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6" name="Group Box 240" hidden="1">
          <a:extLst>
            <a:ext uri="{63B3BB69-23CF-44E3-9099-C40C66FF867C}">
              <a14:compatExt xmlns:a14="http://schemas.microsoft.com/office/drawing/2010/main" spid="_x0000_s19696"/>
            </a:ext>
            <a:ext uri="{FF2B5EF4-FFF2-40B4-BE49-F238E27FC236}">
              <a16:creationId xmlns:a16="http://schemas.microsoft.com/office/drawing/2014/main" id="{00000000-0008-0000-0300-0000F0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7" name="Group Box 241" hidden="1">
          <a:extLst>
            <a:ext uri="{63B3BB69-23CF-44E3-9099-C40C66FF867C}">
              <a14:compatExt xmlns:a14="http://schemas.microsoft.com/office/drawing/2010/main" spid="_x0000_s19697"/>
            </a:ext>
            <a:ext uri="{FF2B5EF4-FFF2-40B4-BE49-F238E27FC236}">
              <a16:creationId xmlns:a16="http://schemas.microsoft.com/office/drawing/2014/main" id="{00000000-0008-0000-0300-0000F1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8" name="Group Box 242" hidden="1">
          <a:extLst>
            <a:ext uri="{63B3BB69-23CF-44E3-9099-C40C66FF867C}">
              <a14:compatExt xmlns:a14="http://schemas.microsoft.com/office/drawing/2010/main" spid="_x0000_s19698"/>
            </a:ext>
            <a:ext uri="{FF2B5EF4-FFF2-40B4-BE49-F238E27FC236}">
              <a16:creationId xmlns:a16="http://schemas.microsoft.com/office/drawing/2014/main" id="{00000000-0008-0000-0300-0000F2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699" name="Group Box 243" hidden="1">
          <a:extLst>
            <a:ext uri="{63B3BB69-23CF-44E3-9099-C40C66FF867C}">
              <a14:compatExt xmlns:a14="http://schemas.microsoft.com/office/drawing/2010/main" spid="_x0000_s19699"/>
            </a:ext>
            <a:ext uri="{FF2B5EF4-FFF2-40B4-BE49-F238E27FC236}">
              <a16:creationId xmlns:a16="http://schemas.microsoft.com/office/drawing/2014/main" id="{00000000-0008-0000-0300-0000F3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00" name="Group Box 244" hidden="1">
          <a:extLst>
            <a:ext uri="{63B3BB69-23CF-44E3-9099-C40C66FF867C}">
              <a14:compatExt xmlns:a14="http://schemas.microsoft.com/office/drawing/2010/main" spid="_x0000_s19700"/>
            </a:ext>
            <a:ext uri="{FF2B5EF4-FFF2-40B4-BE49-F238E27FC236}">
              <a16:creationId xmlns:a16="http://schemas.microsoft.com/office/drawing/2014/main" id="{00000000-0008-0000-0300-0000F4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01" name="Group Box 245" hidden="1">
          <a:extLst>
            <a:ext uri="{63B3BB69-23CF-44E3-9099-C40C66FF867C}">
              <a14:compatExt xmlns:a14="http://schemas.microsoft.com/office/drawing/2010/main" spid="_x0000_s19701"/>
            </a:ext>
            <a:ext uri="{FF2B5EF4-FFF2-40B4-BE49-F238E27FC236}">
              <a16:creationId xmlns:a16="http://schemas.microsoft.com/office/drawing/2014/main" id="{00000000-0008-0000-0300-0000F5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02" name="Group Box 246" hidden="1">
          <a:extLst>
            <a:ext uri="{63B3BB69-23CF-44E3-9099-C40C66FF867C}">
              <a14:compatExt xmlns:a14="http://schemas.microsoft.com/office/drawing/2010/main" spid="_x0000_s19702"/>
            </a:ext>
            <a:ext uri="{FF2B5EF4-FFF2-40B4-BE49-F238E27FC236}">
              <a16:creationId xmlns:a16="http://schemas.microsoft.com/office/drawing/2014/main" id="{00000000-0008-0000-0300-0000F6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03" name="Group Box 247" hidden="1">
          <a:extLst>
            <a:ext uri="{63B3BB69-23CF-44E3-9099-C40C66FF867C}">
              <a14:compatExt xmlns:a14="http://schemas.microsoft.com/office/drawing/2010/main" spid="_x0000_s19703"/>
            </a:ext>
            <a:ext uri="{FF2B5EF4-FFF2-40B4-BE49-F238E27FC236}">
              <a16:creationId xmlns:a16="http://schemas.microsoft.com/office/drawing/2014/main" id="{00000000-0008-0000-0300-0000F7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25</xdr:row>
      <xdr:rowOff>266700</xdr:rowOff>
    </xdr:from>
    <xdr:to>
      <xdr:col>1</xdr:col>
      <xdr:colOff>533400</xdr:colOff>
      <xdr:row>25</xdr:row>
      <xdr:rowOff>495300</xdr:rowOff>
    </xdr:to>
    <xdr:sp macro="" textlink="">
      <xdr:nvSpPr>
        <xdr:cNvPr id="19704" name="Option Button 248" hidden="1">
          <a:extLst>
            <a:ext uri="{63B3BB69-23CF-44E3-9099-C40C66FF867C}">
              <a14:compatExt xmlns:a14="http://schemas.microsoft.com/office/drawing/2010/main" spid="_x0000_s19704"/>
            </a:ext>
            <a:ext uri="{FF2B5EF4-FFF2-40B4-BE49-F238E27FC236}">
              <a16:creationId xmlns:a16="http://schemas.microsoft.com/office/drawing/2014/main" id="{00000000-0008-0000-0300-0000F8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25</xdr:row>
      <xdr:rowOff>266700</xdr:rowOff>
    </xdr:from>
    <xdr:to>
      <xdr:col>2</xdr:col>
      <xdr:colOff>533400</xdr:colOff>
      <xdr:row>25</xdr:row>
      <xdr:rowOff>495300</xdr:rowOff>
    </xdr:to>
    <xdr:sp macro="" textlink="">
      <xdr:nvSpPr>
        <xdr:cNvPr id="19705" name="Option Button 249" hidden="1">
          <a:extLst>
            <a:ext uri="{63B3BB69-23CF-44E3-9099-C40C66FF867C}">
              <a14:compatExt xmlns:a14="http://schemas.microsoft.com/office/drawing/2010/main" spid="_x0000_s19705"/>
            </a:ext>
            <a:ext uri="{FF2B5EF4-FFF2-40B4-BE49-F238E27FC236}">
              <a16:creationId xmlns:a16="http://schemas.microsoft.com/office/drawing/2014/main" id="{00000000-0008-0000-0300-0000F9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25</xdr:row>
      <xdr:rowOff>266700</xdr:rowOff>
    </xdr:from>
    <xdr:to>
      <xdr:col>3</xdr:col>
      <xdr:colOff>533400</xdr:colOff>
      <xdr:row>25</xdr:row>
      <xdr:rowOff>495300</xdr:rowOff>
    </xdr:to>
    <xdr:sp macro="" textlink="">
      <xdr:nvSpPr>
        <xdr:cNvPr id="19706" name="Option Button 250" hidden="1">
          <a:extLst>
            <a:ext uri="{63B3BB69-23CF-44E3-9099-C40C66FF867C}">
              <a14:compatExt xmlns:a14="http://schemas.microsoft.com/office/drawing/2010/main" spid="_x0000_s19706"/>
            </a:ext>
            <a:ext uri="{FF2B5EF4-FFF2-40B4-BE49-F238E27FC236}">
              <a16:creationId xmlns:a16="http://schemas.microsoft.com/office/drawing/2014/main" id="{00000000-0008-0000-0300-0000FA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25</xdr:row>
      <xdr:rowOff>266700</xdr:rowOff>
    </xdr:from>
    <xdr:to>
      <xdr:col>4</xdr:col>
      <xdr:colOff>533400</xdr:colOff>
      <xdr:row>25</xdr:row>
      <xdr:rowOff>495300</xdr:rowOff>
    </xdr:to>
    <xdr:sp macro="" textlink="">
      <xdr:nvSpPr>
        <xdr:cNvPr id="19707" name="Option Button 251" hidden="1">
          <a:extLst>
            <a:ext uri="{63B3BB69-23CF-44E3-9099-C40C66FF867C}">
              <a14:compatExt xmlns:a14="http://schemas.microsoft.com/office/drawing/2010/main" spid="_x0000_s19707"/>
            </a:ext>
            <a:ext uri="{FF2B5EF4-FFF2-40B4-BE49-F238E27FC236}">
              <a16:creationId xmlns:a16="http://schemas.microsoft.com/office/drawing/2014/main" id="{00000000-0008-0000-0300-0000FB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25</xdr:row>
      <xdr:rowOff>266700</xdr:rowOff>
    </xdr:from>
    <xdr:to>
      <xdr:col>5</xdr:col>
      <xdr:colOff>533400</xdr:colOff>
      <xdr:row>25</xdr:row>
      <xdr:rowOff>495300</xdr:rowOff>
    </xdr:to>
    <xdr:sp macro="" textlink="">
      <xdr:nvSpPr>
        <xdr:cNvPr id="19708" name="Option Button 252" hidden="1">
          <a:extLst>
            <a:ext uri="{63B3BB69-23CF-44E3-9099-C40C66FF867C}">
              <a14:compatExt xmlns:a14="http://schemas.microsoft.com/office/drawing/2010/main" spid="_x0000_s19708"/>
            </a:ext>
            <a:ext uri="{FF2B5EF4-FFF2-40B4-BE49-F238E27FC236}">
              <a16:creationId xmlns:a16="http://schemas.microsoft.com/office/drawing/2014/main" id="{00000000-0008-0000-0300-0000FC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09" name="Group Box 253" hidden="1">
          <a:extLst>
            <a:ext uri="{63B3BB69-23CF-44E3-9099-C40C66FF867C}">
              <a14:compatExt xmlns:a14="http://schemas.microsoft.com/office/drawing/2010/main" spid="_x0000_s19709"/>
            </a:ext>
            <a:ext uri="{FF2B5EF4-FFF2-40B4-BE49-F238E27FC236}">
              <a16:creationId xmlns:a16="http://schemas.microsoft.com/office/drawing/2014/main" id="{00000000-0008-0000-0300-0000FD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0" name="Group Box 254" hidden="1">
          <a:extLst>
            <a:ext uri="{63B3BB69-23CF-44E3-9099-C40C66FF867C}">
              <a14:compatExt xmlns:a14="http://schemas.microsoft.com/office/drawing/2010/main" spid="_x0000_s19710"/>
            </a:ext>
            <a:ext uri="{FF2B5EF4-FFF2-40B4-BE49-F238E27FC236}">
              <a16:creationId xmlns:a16="http://schemas.microsoft.com/office/drawing/2014/main" id="{00000000-0008-0000-0300-0000FE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11" name="Group Box 255" hidden="1">
          <a:extLst>
            <a:ext uri="{63B3BB69-23CF-44E3-9099-C40C66FF867C}">
              <a14:compatExt xmlns:a14="http://schemas.microsoft.com/office/drawing/2010/main" spid="_x0000_s19711"/>
            </a:ext>
            <a:ext uri="{FF2B5EF4-FFF2-40B4-BE49-F238E27FC236}">
              <a16:creationId xmlns:a16="http://schemas.microsoft.com/office/drawing/2014/main" id="{00000000-0008-0000-0300-0000F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2" name="Group Box 256" hidden="1">
          <a:extLst>
            <a:ext uri="{63B3BB69-23CF-44E3-9099-C40C66FF867C}">
              <a14:compatExt xmlns:a14="http://schemas.microsoft.com/office/drawing/2010/main" spid="_x0000_s19712"/>
            </a:ext>
            <a:ext uri="{FF2B5EF4-FFF2-40B4-BE49-F238E27FC236}">
              <a16:creationId xmlns:a16="http://schemas.microsoft.com/office/drawing/2014/main" id="{00000000-0008-0000-0300-00000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13" name="Group Box 257" hidden="1">
          <a:extLst>
            <a:ext uri="{63B3BB69-23CF-44E3-9099-C40C66FF867C}">
              <a14:compatExt xmlns:a14="http://schemas.microsoft.com/office/drawing/2010/main" spid="_x0000_s19713"/>
            </a:ext>
            <a:ext uri="{FF2B5EF4-FFF2-40B4-BE49-F238E27FC236}">
              <a16:creationId xmlns:a16="http://schemas.microsoft.com/office/drawing/2014/main" id="{00000000-0008-0000-0300-00000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4" name="Group Box 258" hidden="1">
          <a:extLst>
            <a:ext uri="{63B3BB69-23CF-44E3-9099-C40C66FF867C}">
              <a14:compatExt xmlns:a14="http://schemas.microsoft.com/office/drawing/2010/main" spid="_x0000_s19714"/>
            </a:ext>
            <a:ext uri="{FF2B5EF4-FFF2-40B4-BE49-F238E27FC236}">
              <a16:creationId xmlns:a16="http://schemas.microsoft.com/office/drawing/2014/main" id="{00000000-0008-0000-0300-00000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5" name="Group Box 259" hidden="1">
          <a:extLst>
            <a:ext uri="{63B3BB69-23CF-44E3-9099-C40C66FF867C}">
              <a14:compatExt xmlns:a14="http://schemas.microsoft.com/office/drawing/2010/main" spid="_x0000_s19715"/>
            </a:ext>
            <a:ext uri="{FF2B5EF4-FFF2-40B4-BE49-F238E27FC236}">
              <a16:creationId xmlns:a16="http://schemas.microsoft.com/office/drawing/2014/main" id="{00000000-0008-0000-0300-00000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787400</xdr:colOff>
      <xdr:row>26</xdr:row>
      <xdr:rowOff>0</xdr:rowOff>
    </xdr:to>
    <xdr:sp macro="" textlink="">
      <xdr:nvSpPr>
        <xdr:cNvPr id="19716" name="Group Box 260" hidden="1">
          <a:extLst>
            <a:ext uri="{63B3BB69-23CF-44E3-9099-C40C66FF867C}">
              <a14:compatExt xmlns:a14="http://schemas.microsoft.com/office/drawing/2010/main" spid="_x0000_s19716"/>
            </a:ext>
            <a:ext uri="{FF2B5EF4-FFF2-40B4-BE49-F238E27FC236}">
              <a16:creationId xmlns:a16="http://schemas.microsoft.com/office/drawing/2014/main" id="{00000000-0008-0000-0300-00000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7" name="Group Box 261" hidden="1">
          <a:extLst>
            <a:ext uri="{63B3BB69-23CF-44E3-9099-C40C66FF867C}">
              <a14:compatExt xmlns:a14="http://schemas.microsoft.com/office/drawing/2010/main" spid="_x0000_s19717"/>
            </a:ext>
            <a:ext uri="{FF2B5EF4-FFF2-40B4-BE49-F238E27FC236}">
              <a16:creationId xmlns:a16="http://schemas.microsoft.com/office/drawing/2014/main" id="{00000000-0008-0000-0300-00000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8" name="Group Box 262" hidden="1">
          <a:extLst>
            <a:ext uri="{63B3BB69-23CF-44E3-9099-C40C66FF867C}">
              <a14:compatExt xmlns:a14="http://schemas.microsoft.com/office/drawing/2010/main" spid="_x0000_s19718"/>
            </a:ext>
            <a:ext uri="{FF2B5EF4-FFF2-40B4-BE49-F238E27FC236}">
              <a16:creationId xmlns:a16="http://schemas.microsoft.com/office/drawing/2014/main" id="{00000000-0008-0000-0300-00000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19" name="Group Box 263" hidden="1">
          <a:extLst>
            <a:ext uri="{63B3BB69-23CF-44E3-9099-C40C66FF867C}">
              <a14:compatExt xmlns:a14="http://schemas.microsoft.com/office/drawing/2010/main" spid="_x0000_s19719"/>
            </a:ext>
            <a:ext uri="{FF2B5EF4-FFF2-40B4-BE49-F238E27FC236}">
              <a16:creationId xmlns:a16="http://schemas.microsoft.com/office/drawing/2014/main" id="{00000000-0008-0000-0300-00000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0" name="Group Box 264" hidden="1">
          <a:extLst>
            <a:ext uri="{63B3BB69-23CF-44E3-9099-C40C66FF867C}">
              <a14:compatExt xmlns:a14="http://schemas.microsoft.com/office/drawing/2010/main" spid="_x0000_s19720"/>
            </a:ext>
            <a:ext uri="{FF2B5EF4-FFF2-40B4-BE49-F238E27FC236}">
              <a16:creationId xmlns:a16="http://schemas.microsoft.com/office/drawing/2014/main" id="{00000000-0008-0000-0300-00000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1" name="Group Box 265" hidden="1">
          <a:extLst>
            <a:ext uri="{63B3BB69-23CF-44E3-9099-C40C66FF867C}">
              <a14:compatExt xmlns:a14="http://schemas.microsoft.com/office/drawing/2010/main" spid="_x0000_s19721"/>
            </a:ext>
            <a:ext uri="{FF2B5EF4-FFF2-40B4-BE49-F238E27FC236}">
              <a16:creationId xmlns:a16="http://schemas.microsoft.com/office/drawing/2014/main" id="{00000000-0008-0000-0300-00000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2" name="Group Box 266" hidden="1">
          <a:extLst>
            <a:ext uri="{63B3BB69-23CF-44E3-9099-C40C66FF867C}">
              <a14:compatExt xmlns:a14="http://schemas.microsoft.com/office/drawing/2010/main" spid="_x0000_s19722"/>
            </a:ext>
            <a:ext uri="{FF2B5EF4-FFF2-40B4-BE49-F238E27FC236}">
              <a16:creationId xmlns:a16="http://schemas.microsoft.com/office/drawing/2014/main" id="{00000000-0008-0000-0300-00000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3" name="Group Box 267" hidden="1">
          <a:extLst>
            <a:ext uri="{63B3BB69-23CF-44E3-9099-C40C66FF867C}">
              <a14:compatExt xmlns:a14="http://schemas.microsoft.com/office/drawing/2010/main" spid="_x0000_s19723"/>
            </a:ext>
            <a:ext uri="{FF2B5EF4-FFF2-40B4-BE49-F238E27FC236}">
              <a16:creationId xmlns:a16="http://schemas.microsoft.com/office/drawing/2014/main" id="{00000000-0008-0000-0300-00000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4" name="Group Box 268" hidden="1">
          <a:extLst>
            <a:ext uri="{63B3BB69-23CF-44E3-9099-C40C66FF867C}">
              <a14:compatExt xmlns:a14="http://schemas.microsoft.com/office/drawing/2010/main" spid="_x0000_s19724"/>
            </a:ext>
            <a:ext uri="{FF2B5EF4-FFF2-40B4-BE49-F238E27FC236}">
              <a16:creationId xmlns:a16="http://schemas.microsoft.com/office/drawing/2014/main" id="{00000000-0008-0000-0300-00000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5" name="Group Box 269" hidden="1">
          <a:extLst>
            <a:ext uri="{63B3BB69-23CF-44E3-9099-C40C66FF867C}">
              <a14:compatExt xmlns:a14="http://schemas.microsoft.com/office/drawing/2010/main" spid="_x0000_s19725"/>
            </a:ext>
            <a:ext uri="{FF2B5EF4-FFF2-40B4-BE49-F238E27FC236}">
              <a16:creationId xmlns:a16="http://schemas.microsoft.com/office/drawing/2014/main" id="{00000000-0008-0000-0300-00000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26" name="Group Box 270" hidden="1">
          <a:extLst>
            <a:ext uri="{63B3BB69-23CF-44E3-9099-C40C66FF867C}">
              <a14:compatExt xmlns:a14="http://schemas.microsoft.com/office/drawing/2010/main" spid="_x0000_s19726"/>
            </a:ext>
            <a:ext uri="{FF2B5EF4-FFF2-40B4-BE49-F238E27FC236}">
              <a16:creationId xmlns:a16="http://schemas.microsoft.com/office/drawing/2014/main" id="{00000000-0008-0000-0300-00000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26</xdr:row>
      <xdr:rowOff>266700</xdr:rowOff>
    </xdr:from>
    <xdr:to>
      <xdr:col>1</xdr:col>
      <xdr:colOff>533400</xdr:colOff>
      <xdr:row>26</xdr:row>
      <xdr:rowOff>495300</xdr:rowOff>
    </xdr:to>
    <xdr:sp macro="" textlink="">
      <xdr:nvSpPr>
        <xdr:cNvPr id="19727" name="Option Button 271" hidden="1">
          <a:extLst>
            <a:ext uri="{63B3BB69-23CF-44E3-9099-C40C66FF867C}">
              <a14:compatExt xmlns:a14="http://schemas.microsoft.com/office/drawing/2010/main" spid="_x0000_s19727"/>
            </a:ext>
            <a:ext uri="{FF2B5EF4-FFF2-40B4-BE49-F238E27FC236}">
              <a16:creationId xmlns:a16="http://schemas.microsoft.com/office/drawing/2014/main" id="{00000000-0008-0000-0300-00000F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26</xdr:row>
      <xdr:rowOff>266700</xdr:rowOff>
    </xdr:from>
    <xdr:to>
      <xdr:col>2</xdr:col>
      <xdr:colOff>533400</xdr:colOff>
      <xdr:row>26</xdr:row>
      <xdr:rowOff>495300</xdr:rowOff>
    </xdr:to>
    <xdr:sp macro="" textlink="">
      <xdr:nvSpPr>
        <xdr:cNvPr id="19728" name="Option Button 272" hidden="1">
          <a:extLst>
            <a:ext uri="{63B3BB69-23CF-44E3-9099-C40C66FF867C}">
              <a14:compatExt xmlns:a14="http://schemas.microsoft.com/office/drawing/2010/main" spid="_x0000_s19728"/>
            </a:ext>
            <a:ext uri="{FF2B5EF4-FFF2-40B4-BE49-F238E27FC236}">
              <a16:creationId xmlns:a16="http://schemas.microsoft.com/office/drawing/2014/main" id="{00000000-0008-0000-0300-000010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26</xdr:row>
      <xdr:rowOff>266700</xdr:rowOff>
    </xdr:from>
    <xdr:to>
      <xdr:col>3</xdr:col>
      <xdr:colOff>533400</xdr:colOff>
      <xdr:row>26</xdr:row>
      <xdr:rowOff>495300</xdr:rowOff>
    </xdr:to>
    <xdr:sp macro="" textlink="">
      <xdr:nvSpPr>
        <xdr:cNvPr id="19729" name="Option Button 273" hidden="1">
          <a:extLst>
            <a:ext uri="{63B3BB69-23CF-44E3-9099-C40C66FF867C}">
              <a14:compatExt xmlns:a14="http://schemas.microsoft.com/office/drawing/2010/main" spid="_x0000_s19729"/>
            </a:ext>
            <a:ext uri="{FF2B5EF4-FFF2-40B4-BE49-F238E27FC236}">
              <a16:creationId xmlns:a16="http://schemas.microsoft.com/office/drawing/2014/main" id="{00000000-0008-0000-0300-000011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26</xdr:row>
      <xdr:rowOff>266700</xdr:rowOff>
    </xdr:from>
    <xdr:to>
      <xdr:col>4</xdr:col>
      <xdr:colOff>533400</xdr:colOff>
      <xdr:row>26</xdr:row>
      <xdr:rowOff>495300</xdr:rowOff>
    </xdr:to>
    <xdr:sp macro="" textlink="">
      <xdr:nvSpPr>
        <xdr:cNvPr id="19730" name="Option Button 274" hidden="1">
          <a:extLst>
            <a:ext uri="{63B3BB69-23CF-44E3-9099-C40C66FF867C}">
              <a14:compatExt xmlns:a14="http://schemas.microsoft.com/office/drawing/2010/main" spid="_x0000_s19730"/>
            </a:ext>
            <a:ext uri="{FF2B5EF4-FFF2-40B4-BE49-F238E27FC236}">
              <a16:creationId xmlns:a16="http://schemas.microsoft.com/office/drawing/2014/main" id="{00000000-0008-0000-0300-000012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26</xdr:row>
      <xdr:rowOff>266700</xdr:rowOff>
    </xdr:from>
    <xdr:to>
      <xdr:col>5</xdr:col>
      <xdr:colOff>533400</xdr:colOff>
      <xdr:row>26</xdr:row>
      <xdr:rowOff>495300</xdr:rowOff>
    </xdr:to>
    <xdr:sp macro="" textlink="">
      <xdr:nvSpPr>
        <xdr:cNvPr id="19731" name="Option Button 275" hidden="1">
          <a:extLst>
            <a:ext uri="{63B3BB69-23CF-44E3-9099-C40C66FF867C}">
              <a14:compatExt xmlns:a14="http://schemas.microsoft.com/office/drawing/2010/main" spid="_x0000_s19731"/>
            </a:ext>
            <a:ext uri="{FF2B5EF4-FFF2-40B4-BE49-F238E27FC236}">
              <a16:creationId xmlns:a16="http://schemas.microsoft.com/office/drawing/2014/main" id="{00000000-0008-0000-0300-000013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26</xdr:row>
      <xdr:rowOff>19050</xdr:rowOff>
    </xdr:from>
    <xdr:to>
      <xdr:col>6</xdr:col>
      <xdr:colOff>787400</xdr:colOff>
      <xdr:row>27</xdr:row>
      <xdr:rowOff>0</xdr:rowOff>
    </xdr:to>
    <xdr:sp macro="" textlink="">
      <xdr:nvSpPr>
        <xdr:cNvPr id="19732" name="Group Box 276" hidden="1">
          <a:extLst>
            <a:ext uri="{63B3BB69-23CF-44E3-9099-C40C66FF867C}">
              <a14:compatExt xmlns:a14="http://schemas.microsoft.com/office/drawing/2010/main" spid="_x0000_s19732"/>
            </a:ext>
            <a:ext uri="{FF2B5EF4-FFF2-40B4-BE49-F238E27FC236}">
              <a16:creationId xmlns:a16="http://schemas.microsoft.com/office/drawing/2014/main" id="{00000000-0008-0000-0300-00001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9</xdr:row>
      <xdr:rowOff>336550</xdr:rowOff>
    </xdr:from>
    <xdr:to>
      <xdr:col>2</xdr:col>
      <xdr:colOff>552450</xdr:colOff>
      <xdr:row>9</xdr:row>
      <xdr:rowOff>546100</xdr:rowOff>
    </xdr:to>
    <xdr:sp macro="" textlink="">
      <xdr:nvSpPr>
        <xdr:cNvPr id="19733" name="Option Button 277" hidden="1">
          <a:extLst>
            <a:ext uri="{63B3BB69-23CF-44E3-9099-C40C66FF867C}">
              <a14:compatExt xmlns:a14="http://schemas.microsoft.com/office/drawing/2010/main" spid="_x0000_s19733"/>
            </a:ext>
            <a:ext uri="{FF2B5EF4-FFF2-40B4-BE49-F238E27FC236}">
              <a16:creationId xmlns:a16="http://schemas.microsoft.com/office/drawing/2014/main" id="{00000000-0008-0000-0300-000015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277</a:t>
          </a:r>
        </a:p>
      </xdr:txBody>
    </xdr:sp>
    <xdr:clientData/>
  </xdr:twoCellAnchor>
  <xdr:twoCellAnchor editAs="oneCell">
    <xdr:from>
      <xdr:col>1</xdr:col>
      <xdr:colOff>285750</xdr:colOff>
      <xdr:row>5</xdr:row>
      <xdr:rowOff>266700</xdr:rowOff>
    </xdr:from>
    <xdr:to>
      <xdr:col>1</xdr:col>
      <xdr:colOff>533400</xdr:colOff>
      <xdr:row>5</xdr:row>
      <xdr:rowOff>495300</xdr:rowOff>
    </xdr:to>
    <xdr:sp macro="" textlink="">
      <xdr:nvSpPr>
        <xdr:cNvPr id="2" name="Option Button 1" descr="Strongly Disagree&#10;" hidden="1">
          <a:extLst>
            <a:ext uri="{63B3BB69-23CF-44E3-9099-C40C66FF867C}">
              <a14:compatExt xmlns:a14="http://schemas.microsoft.com/office/drawing/2010/main" spid="_x0000_s19457"/>
            </a:ext>
            <a:ext uri="{FF2B5EF4-FFF2-40B4-BE49-F238E27FC236}">
              <a16:creationId xmlns:a16="http://schemas.microsoft.com/office/drawing/2014/main" id="{00000000-0008-0000-0300-00000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5</xdr:row>
      <xdr:rowOff>266700</xdr:rowOff>
    </xdr:from>
    <xdr:to>
      <xdr:col>2</xdr:col>
      <xdr:colOff>533400</xdr:colOff>
      <xdr:row>5</xdr:row>
      <xdr:rowOff>495300</xdr:rowOff>
    </xdr:to>
    <xdr:sp macro="" textlink="">
      <xdr:nvSpPr>
        <xdr:cNvPr id="3" name="Option Button 2" hidden="1">
          <a:extLst>
            <a:ext uri="{63B3BB69-23CF-44E3-9099-C40C66FF867C}">
              <a14:compatExt xmlns:a14="http://schemas.microsoft.com/office/drawing/2010/main" spid="_x0000_s19458"/>
            </a:ext>
            <a:ext uri="{FF2B5EF4-FFF2-40B4-BE49-F238E27FC236}">
              <a16:creationId xmlns:a16="http://schemas.microsoft.com/office/drawing/2014/main" id="{00000000-0008-0000-0300-00000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5</xdr:row>
      <xdr:rowOff>266700</xdr:rowOff>
    </xdr:from>
    <xdr:to>
      <xdr:col>3</xdr:col>
      <xdr:colOff>533400</xdr:colOff>
      <xdr:row>5</xdr:row>
      <xdr:rowOff>495300</xdr:rowOff>
    </xdr:to>
    <xdr:sp macro="" textlink="">
      <xdr:nvSpPr>
        <xdr:cNvPr id="4" name="Option Button 3" descr="3" hidden="1">
          <a:extLst>
            <a:ext uri="{63B3BB69-23CF-44E3-9099-C40C66FF867C}">
              <a14:compatExt xmlns:a14="http://schemas.microsoft.com/office/drawing/2010/main" spid="_x0000_s19459"/>
            </a:ext>
            <a:ext uri="{FF2B5EF4-FFF2-40B4-BE49-F238E27FC236}">
              <a16:creationId xmlns:a16="http://schemas.microsoft.com/office/drawing/2014/main" id="{00000000-0008-0000-0300-00000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5</xdr:row>
      <xdr:rowOff>266700</xdr:rowOff>
    </xdr:from>
    <xdr:to>
      <xdr:col>4</xdr:col>
      <xdr:colOff>533400</xdr:colOff>
      <xdr:row>5</xdr:row>
      <xdr:rowOff>495300</xdr:rowOff>
    </xdr:to>
    <xdr:sp macro="" textlink="">
      <xdr:nvSpPr>
        <xdr:cNvPr id="5" name="Option Button 4" hidden="1">
          <a:extLst>
            <a:ext uri="{63B3BB69-23CF-44E3-9099-C40C66FF867C}">
              <a14:compatExt xmlns:a14="http://schemas.microsoft.com/office/drawing/2010/main" spid="_x0000_s19460"/>
            </a:ext>
            <a:ext uri="{FF2B5EF4-FFF2-40B4-BE49-F238E27FC236}">
              <a16:creationId xmlns:a16="http://schemas.microsoft.com/office/drawing/2014/main" id="{00000000-0008-0000-0300-00000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5</xdr:row>
      <xdr:rowOff>266700</xdr:rowOff>
    </xdr:from>
    <xdr:to>
      <xdr:col>5</xdr:col>
      <xdr:colOff>533400</xdr:colOff>
      <xdr:row>5</xdr:row>
      <xdr:rowOff>495300</xdr:rowOff>
    </xdr:to>
    <xdr:sp macro="" textlink="">
      <xdr:nvSpPr>
        <xdr:cNvPr id="6" name="Option Button 5" hidden="1">
          <a:extLst>
            <a:ext uri="{63B3BB69-23CF-44E3-9099-C40C66FF867C}">
              <a14:compatExt xmlns:a14="http://schemas.microsoft.com/office/drawing/2010/main" spid="_x0000_s19461"/>
            </a:ext>
            <a:ext uri="{FF2B5EF4-FFF2-40B4-BE49-F238E27FC236}">
              <a16:creationId xmlns:a16="http://schemas.microsoft.com/office/drawing/2014/main" id="{00000000-0008-0000-0300-00000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285750</xdr:colOff>
      <xdr:row>8</xdr:row>
      <xdr:rowOff>266700</xdr:rowOff>
    </xdr:from>
    <xdr:to>
      <xdr:col>1</xdr:col>
      <xdr:colOff>533400</xdr:colOff>
      <xdr:row>8</xdr:row>
      <xdr:rowOff>495300</xdr:rowOff>
    </xdr:to>
    <xdr:sp macro="" textlink="">
      <xdr:nvSpPr>
        <xdr:cNvPr id="7" name="Option Button 6" hidden="1">
          <a:extLst>
            <a:ext uri="{63B3BB69-23CF-44E3-9099-C40C66FF867C}">
              <a14:compatExt xmlns:a14="http://schemas.microsoft.com/office/drawing/2010/main" spid="_x0000_s19462"/>
            </a:ext>
            <a:ext uri="{FF2B5EF4-FFF2-40B4-BE49-F238E27FC236}">
              <a16:creationId xmlns:a16="http://schemas.microsoft.com/office/drawing/2014/main" id="{00000000-0008-0000-0300-00000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8</xdr:row>
      <xdr:rowOff>266700</xdr:rowOff>
    </xdr:from>
    <xdr:to>
      <xdr:col>2</xdr:col>
      <xdr:colOff>533400</xdr:colOff>
      <xdr:row>8</xdr:row>
      <xdr:rowOff>495300</xdr:rowOff>
    </xdr:to>
    <xdr:sp macro="" textlink="">
      <xdr:nvSpPr>
        <xdr:cNvPr id="8" name="Option Button 7" hidden="1">
          <a:extLst>
            <a:ext uri="{63B3BB69-23CF-44E3-9099-C40C66FF867C}">
              <a14:compatExt xmlns:a14="http://schemas.microsoft.com/office/drawing/2010/main" spid="_x0000_s19463"/>
            </a:ext>
            <a:ext uri="{FF2B5EF4-FFF2-40B4-BE49-F238E27FC236}">
              <a16:creationId xmlns:a16="http://schemas.microsoft.com/office/drawing/2014/main" id="{00000000-0008-0000-0300-00000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8</xdr:row>
      <xdr:rowOff>266700</xdr:rowOff>
    </xdr:from>
    <xdr:to>
      <xdr:col>3</xdr:col>
      <xdr:colOff>533400</xdr:colOff>
      <xdr:row>8</xdr:row>
      <xdr:rowOff>495300</xdr:rowOff>
    </xdr:to>
    <xdr:sp macro="" textlink="">
      <xdr:nvSpPr>
        <xdr:cNvPr id="9" name="Option Button 8" hidden="1">
          <a:extLst>
            <a:ext uri="{63B3BB69-23CF-44E3-9099-C40C66FF867C}">
              <a14:compatExt xmlns:a14="http://schemas.microsoft.com/office/drawing/2010/main" spid="_x0000_s19464"/>
            </a:ext>
            <a:ext uri="{FF2B5EF4-FFF2-40B4-BE49-F238E27FC236}">
              <a16:creationId xmlns:a16="http://schemas.microsoft.com/office/drawing/2014/main" id="{00000000-0008-0000-0300-00000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8</xdr:row>
      <xdr:rowOff>266700</xdr:rowOff>
    </xdr:from>
    <xdr:to>
      <xdr:col>4</xdr:col>
      <xdr:colOff>533400</xdr:colOff>
      <xdr:row>8</xdr:row>
      <xdr:rowOff>495300</xdr:rowOff>
    </xdr:to>
    <xdr:sp macro="" textlink="">
      <xdr:nvSpPr>
        <xdr:cNvPr id="10" name="Option Button 9" hidden="1">
          <a:extLst>
            <a:ext uri="{63B3BB69-23CF-44E3-9099-C40C66FF867C}">
              <a14:compatExt xmlns:a14="http://schemas.microsoft.com/office/drawing/2010/main" spid="_x0000_s19465"/>
            </a:ext>
            <a:ext uri="{FF2B5EF4-FFF2-40B4-BE49-F238E27FC236}">
              <a16:creationId xmlns:a16="http://schemas.microsoft.com/office/drawing/2014/main" id="{00000000-0008-0000-0300-00000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8</xdr:row>
      <xdr:rowOff>266700</xdr:rowOff>
    </xdr:from>
    <xdr:to>
      <xdr:col>5</xdr:col>
      <xdr:colOff>533400</xdr:colOff>
      <xdr:row>8</xdr:row>
      <xdr:rowOff>495300</xdr:rowOff>
    </xdr:to>
    <xdr:sp macro="" textlink="">
      <xdr:nvSpPr>
        <xdr:cNvPr id="11" name="Option Button 10" hidden="1">
          <a:extLst>
            <a:ext uri="{63B3BB69-23CF-44E3-9099-C40C66FF867C}">
              <a14:compatExt xmlns:a14="http://schemas.microsoft.com/office/drawing/2010/main" spid="_x0000_s19466"/>
            </a:ext>
            <a:ext uri="{FF2B5EF4-FFF2-40B4-BE49-F238E27FC236}">
              <a16:creationId xmlns:a16="http://schemas.microsoft.com/office/drawing/2014/main" id="{00000000-0008-0000-0300-00000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5</xdr:row>
      <xdr:rowOff>19050</xdr:rowOff>
    </xdr:from>
    <xdr:to>
      <xdr:col>6</xdr:col>
      <xdr:colOff>781050</xdr:colOff>
      <xdr:row>6</xdr:row>
      <xdr:rowOff>0</xdr:rowOff>
    </xdr:to>
    <xdr:sp macro="" textlink="">
      <xdr:nvSpPr>
        <xdr:cNvPr id="12" name="Group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300-00000C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6</xdr:row>
      <xdr:rowOff>19050</xdr:rowOff>
    </xdr:from>
    <xdr:to>
      <xdr:col>6</xdr:col>
      <xdr:colOff>781050</xdr:colOff>
      <xdr:row>7</xdr:row>
      <xdr:rowOff>0</xdr:rowOff>
    </xdr:to>
    <xdr:sp macro="" textlink="">
      <xdr:nvSpPr>
        <xdr:cNvPr id="13" name="Group Box 17" hidden="1">
          <a:extLst>
            <a:ext uri="{63B3BB69-23CF-44E3-9099-C40C66FF867C}">
              <a14:compatExt xmlns:a14="http://schemas.microsoft.com/office/drawing/2010/main" spid="_x0000_s19473"/>
            </a:ext>
            <a:ext uri="{FF2B5EF4-FFF2-40B4-BE49-F238E27FC236}">
              <a16:creationId xmlns:a16="http://schemas.microsoft.com/office/drawing/2014/main" id="{00000000-0008-0000-0300-00000D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781050</xdr:colOff>
      <xdr:row>8</xdr:row>
      <xdr:rowOff>0</xdr:rowOff>
    </xdr:to>
    <xdr:sp macro="" textlink="">
      <xdr:nvSpPr>
        <xdr:cNvPr id="14" name="Group Box 18" hidden="1">
          <a:extLst>
            <a:ext uri="{63B3BB69-23CF-44E3-9099-C40C66FF867C}">
              <a14:compatExt xmlns:a14="http://schemas.microsoft.com/office/drawing/2010/main" spid="_x0000_s19474"/>
            </a:ext>
            <a:ext uri="{FF2B5EF4-FFF2-40B4-BE49-F238E27FC236}">
              <a16:creationId xmlns:a16="http://schemas.microsoft.com/office/drawing/2014/main" id="{00000000-0008-0000-0300-00000E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8</xdr:row>
      <xdr:rowOff>19050</xdr:rowOff>
    </xdr:from>
    <xdr:to>
      <xdr:col>6</xdr:col>
      <xdr:colOff>781050</xdr:colOff>
      <xdr:row>9</xdr:row>
      <xdr:rowOff>0</xdr:rowOff>
    </xdr:to>
    <xdr:sp macro="" textlink="">
      <xdr:nvSpPr>
        <xdr:cNvPr id="15" name="Group Box 19" hidden="1">
          <a:extLst>
            <a:ext uri="{63B3BB69-23CF-44E3-9099-C40C66FF867C}">
              <a14:compatExt xmlns:a14="http://schemas.microsoft.com/office/drawing/2010/main" spid="_x0000_s19475"/>
            </a:ext>
            <a:ext uri="{FF2B5EF4-FFF2-40B4-BE49-F238E27FC236}">
              <a16:creationId xmlns:a16="http://schemas.microsoft.com/office/drawing/2014/main" id="{00000000-0008-0000-0300-00000F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9</xdr:row>
      <xdr:rowOff>19050</xdr:rowOff>
    </xdr:from>
    <xdr:to>
      <xdr:col>6</xdr:col>
      <xdr:colOff>781050</xdr:colOff>
      <xdr:row>10</xdr:row>
      <xdr:rowOff>0</xdr:rowOff>
    </xdr:to>
    <xdr:sp macro="" textlink="">
      <xdr:nvSpPr>
        <xdr:cNvPr id="16" name="Group Box 20" hidden="1">
          <a:extLst>
            <a:ext uri="{63B3BB69-23CF-44E3-9099-C40C66FF867C}">
              <a14:compatExt xmlns:a14="http://schemas.microsoft.com/office/drawing/2010/main" spid="_x0000_s19476"/>
            </a:ext>
            <a:ext uri="{FF2B5EF4-FFF2-40B4-BE49-F238E27FC236}">
              <a16:creationId xmlns:a16="http://schemas.microsoft.com/office/drawing/2014/main" id="{00000000-0008-0000-0300-000010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10</xdr:row>
      <xdr:rowOff>19050</xdr:rowOff>
    </xdr:from>
    <xdr:to>
      <xdr:col>6</xdr:col>
      <xdr:colOff>781050</xdr:colOff>
      <xdr:row>11</xdr:row>
      <xdr:rowOff>0</xdr:rowOff>
    </xdr:to>
    <xdr:sp macro="" textlink="">
      <xdr:nvSpPr>
        <xdr:cNvPr id="17" name="Group Box 21" hidden="1">
          <a:extLst>
            <a:ext uri="{63B3BB69-23CF-44E3-9099-C40C66FF867C}">
              <a14:compatExt xmlns:a14="http://schemas.microsoft.com/office/drawing/2010/main" spid="_x0000_s19477"/>
            </a:ext>
            <a:ext uri="{FF2B5EF4-FFF2-40B4-BE49-F238E27FC236}">
              <a16:creationId xmlns:a16="http://schemas.microsoft.com/office/drawing/2014/main" id="{00000000-0008-0000-0300-000011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11</xdr:row>
      <xdr:rowOff>19050</xdr:rowOff>
    </xdr:from>
    <xdr:to>
      <xdr:col>6</xdr:col>
      <xdr:colOff>781050</xdr:colOff>
      <xdr:row>12</xdr:row>
      <xdr:rowOff>0</xdr:rowOff>
    </xdr:to>
    <xdr:sp macro="" textlink="">
      <xdr:nvSpPr>
        <xdr:cNvPr id="18" name="Group Box 22" hidden="1">
          <a:extLst>
            <a:ext uri="{63B3BB69-23CF-44E3-9099-C40C66FF867C}">
              <a14:compatExt xmlns:a14="http://schemas.microsoft.com/office/drawing/2010/main" spid="_x0000_s19478"/>
            </a:ext>
            <a:ext uri="{FF2B5EF4-FFF2-40B4-BE49-F238E27FC236}">
              <a16:creationId xmlns:a16="http://schemas.microsoft.com/office/drawing/2014/main" id="{00000000-0008-0000-0300-000012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12</xdr:row>
      <xdr:rowOff>19050</xdr:rowOff>
    </xdr:from>
    <xdr:to>
      <xdr:col>6</xdr:col>
      <xdr:colOff>781050</xdr:colOff>
      <xdr:row>12</xdr:row>
      <xdr:rowOff>835683</xdr:rowOff>
    </xdr:to>
    <xdr:sp macro="" textlink="">
      <xdr:nvSpPr>
        <xdr:cNvPr id="19" name="Group Box 23" hidden="1">
          <a:extLst>
            <a:ext uri="{63B3BB69-23CF-44E3-9099-C40C66FF867C}">
              <a14:compatExt xmlns:a14="http://schemas.microsoft.com/office/drawing/2010/main" spid="_x0000_s19479"/>
            </a:ext>
            <a:ext uri="{FF2B5EF4-FFF2-40B4-BE49-F238E27FC236}">
              <a16:creationId xmlns:a16="http://schemas.microsoft.com/office/drawing/2014/main" id="{00000000-0008-0000-0300-000013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781050</xdr:colOff>
      <xdr:row>14</xdr:row>
      <xdr:rowOff>0</xdr:rowOff>
    </xdr:to>
    <xdr:sp macro="" textlink="">
      <xdr:nvSpPr>
        <xdr:cNvPr id="20" name="Group Box 24" hidden="1">
          <a:extLst>
            <a:ext uri="{63B3BB69-23CF-44E3-9099-C40C66FF867C}">
              <a14:compatExt xmlns:a14="http://schemas.microsoft.com/office/drawing/2010/main" spid="_x0000_s19480"/>
            </a:ext>
            <a:ext uri="{FF2B5EF4-FFF2-40B4-BE49-F238E27FC236}">
              <a16:creationId xmlns:a16="http://schemas.microsoft.com/office/drawing/2014/main" id="{00000000-0008-0000-0300-000014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781050</xdr:colOff>
      <xdr:row>15</xdr:row>
      <xdr:rowOff>0</xdr:rowOff>
    </xdr:to>
    <xdr:sp macro="" textlink="">
      <xdr:nvSpPr>
        <xdr:cNvPr id="21" name="Group Box 25" hidden="1">
          <a:extLst>
            <a:ext uri="{63B3BB69-23CF-44E3-9099-C40C66FF867C}">
              <a14:compatExt xmlns:a14="http://schemas.microsoft.com/office/drawing/2010/main" spid="_x0000_s19481"/>
            </a:ext>
            <a:ext uri="{FF2B5EF4-FFF2-40B4-BE49-F238E27FC236}">
              <a16:creationId xmlns:a16="http://schemas.microsoft.com/office/drawing/2014/main" id="{00000000-0008-0000-0300-000015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781050</xdr:colOff>
      <xdr:row>16</xdr:row>
      <xdr:rowOff>0</xdr:rowOff>
    </xdr:to>
    <xdr:sp macro="" textlink="">
      <xdr:nvSpPr>
        <xdr:cNvPr id="22" name="Group Box 26" hidden="1">
          <a:extLst>
            <a:ext uri="{63B3BB69-23CF-44E3-9099-C40C66FF867C}">
              <a14:compatExt xmlns:a14="http://schemas.microsoft.com/office/drawing/2010/main" spid="_x0000_s19482"/>
            </a:ext>
            <a:ext uri="{FF2B5EF4-FFF2-40B4-BE49-F238E27FC236}">
              <a16:creationId xmlns:a16="http://schemas.microsoft.com/office/drawing/2014/main" id="{00000000-0008-0000-0300-000016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781050</xdr:colOff>
      <xdr:row>17</xdr:row>
      <xdr:rowOff>0</xdr:rowOff>
    </xdr:to>
    <xdr:sp macro="" textlink="">
      <xdr:nvSpPr>
        <xdr:cNvPr id="23" name="Group Box 27" hidden="1">
          <a:extLst>
            <a:ext uri="{63B3BB69-23CF-44E3-9099-C40C66FF867C}">
              <a14:compatExt xmlns:a14="http://schemas.microsoft.com/office/drawing/2010/main" spid="_x0000_s19483"/>
            </a:ext>
            <a:ext uri="{FF2B5EF4-FFF2-40B4-BE49-F238E27FC236}">
              <a16:creationId xmlns:a16="http://schemas.microsoft.com/office/drawing/2014/main" id="{00000000-0008-0000-0300-000017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781050</xdr:colOff>
      <xdr:row>18</xdr:row>
      <xdr:rowOff>0</xdr:rowOff>
    </xdr:to>
    <xdr:sp macro="" textlink="">
      <xdr:nvSpPr>
        <xdr:cNvPr id="24" name="Group Box 28" hidden="1">
          <a:extLst>
            <a:ext uri="{63B3BB69-23CF-44E3-9099-C40C66FF867C}">
              <a14:compatExt xmlns:a14="http://schemas.microsoft.com/office/drawing/2010/main" spid="_x0000_s19484"/>
            </a:ext>
            <a:ext uri="{FF2B5EF4-FFF2-40B4-BE49-F238E27FC236}">
              <a16:creationId xmlns:a16="http://schemas.microsoft.com/office/drawing/2014/main" id="{00000000-0008-0000-0300-000018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781050</xdr:colOff>
      <xdr:row>19</xdr:row>
      <xdr:rowOff>0</xdr:rowOff>
    </xdr:to>
    <xdr:sp macro="" textlink="">
      <xdr:nvSpPr>
        <xdr:cNvPr id="25" name="Group Box 29" hidden="1">
          <a:extLst>
            <a:ext uri="{63B3BB69-23CF-44E3-9099-C40C66FF867C}">
              <a14:compatExt xmlns:a14="http://schemas.microsoft.com/office/drawing/2010/main" spid="_x0000_s19485"/>
            </a:ext>
            <a:ext uri="{FF2B5EF4-FFF2-40B4-BE49-F238E27FC236}">
              <a16:creationId xmlns:a16="http://schemas.microsoft.com/office/drawing/2014/main" id="{00000000-0008-0000-0300-000019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781050</xdr:colOff>
      <xdr:row>20</xdr:row>
      <xdr:rowOff>0</xdr:rowOff>
    </xdr:to>
    <xdr:sp macro="" textlink="">
      <xdr:nvSpPr>
        <xdr:cNvPr id="26" name="Group Box 30" hidden="1">
          <a:extLst>
            <a:ext uri="{63B3BB69-23CF-44E3-9099-C40C66FF867C}">
              <a14:compatExt xmlns:a14="http://schemas.microsoft.com/office/drawing/2010/main" spid="_x0000_s19486"/>
            </a:ext>
            <a:ext uri="{FF2B5EF4-FFF2-40B4-BE49-F238E27FC236}">
              <a16:creationId xmlns:a16="http://schemas.microsoft.com/office/drawing/2014/main" id="{00000000-0008-0000-0300-00001A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781050</xdr:colOff>
      <xdr:row>21</xdr:row>
      <xdr:rowOff>0</xdr:rowOff>
    </xdr:to>
    <xdr:sp macro="" textlink="">
      <xdr:nvSpPr>
        <xdr:cNvPr id="27" name="Group Box 31" hidden="1">
          <a:extLst>
            <a:ext uri="{63B3BB69-23CF-44E3-9099-C40C66FF867C}">
              <a14:compatExt xmlns:a14="http://schemas.microsoft.com/office/drawing/2010/main" spid="_x0000_s19487"/>
            </a:ext>
            <a:ext uri="{FF2B5EF4-FFF2-40B4-BE49-F238E27FC236}">
              <a16:creationId xmlns:a16="http://schemas.microsoft.com/office/drawing/2014/main" id="{00000000-0008-0000-0300-00001B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781050</xdr:colOff>
      <xdr:row>22</xdr:row>
      <xdr:rowOff>0</xdr:rowOff>
    </xdr:to>
    <xdr:sp macro="" textlink="">
      <xdr:nvSpPr>
        <xdr:cNvPr id="28" name="Group Box 32" hidden="1">
          <a:extLst>
            <a:ext uri="{63B3BB69-23CF-44E3-9099-C40C66FF867C}">
              <a14:compatExt xmlns:a14="http://schemas.microsoft.com/office/drawing/2010/main" spid="_x0000_s19488"/>
            </a:ext>
            <a:ext uri="{FF2B5EF4-FFF2-40B4-BE49-F238E27FC236}">
              <a16:creationId xmlns:a16="http://schemas.microsoft.com/office/drawing/2014/main" id="{00000000-0008-0000-0300-00001C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781050</xdr:colOff>
      <xdr:row>24</xdr:row>
      <xdr:rowOff>0</xdr:rowOff>
    </xdr:to>
    <xdr:sp macro="" textlink="">
      <xdr:nvSpPr>
        <xdr:cNvPr id="29" name="Group Box 33" hidden="1">
          <a:extLst>
            <a:ext uri="{63B3BB69-23CF-44E3-9099-C40C66FF867C}">
              <a14:compatExt xmlns:a14="http://schemas.microsoft.com/office/drawing/2010/main" spid="_x0000_s19489"/>
            </a:ext>
            <a:ext uri="{FF2B5EF4-FFF2-40B4-BE49-F238E27FC236}">
              <a16:creationId xmlns:a16="http://schemas.microsoft.com/office/drawing/2014/main" id="{00000000-0008-0000-0300-00001D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781050</xdr:colOff>
      <xdr:row>25</xdr:row>
      <xdr:rowOff>0</xdr:rowOff>
    </xdr:to>
    <xdr:sp macro="" textlink="">
      <xdr:nvSpPr>
        <xdr:cNvPr id="30" name="Group Box 34" hidden="1">
          <a:extLst>
            <a:ext uri="{63B3BB69-23CF-44E3-9099-C40C66FF867C}">
              <a14:compatExt xmlns:a14="http://schemas.microsoft.com/office/drawing/2010/main" spid="_x0000_s19490"/>
            </a:ext>
            <a:ext uri="{FF2B5EF4-FFF2-40B4-BE49-F238E27FC236}">
              <a16:creationId xmlns:a16="http://schemas.microsoft.com/office/drawing/2014/main" id="{00000000-0008-0000-0300-00001E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781050</xdr:colOff>
      <xdr:row>26</xdr:row>
      <xdr:rowOff>0</xdr:rowOff>
    </xdr:to>
    <xdr:sp macro="" textlink="">
      <xdr:nvSpPr>
        <xdr:cNvPr id="31" name="Group Box 35" hidden="1">
          <a:extLst>
            <a:ext uri="{63B3BB69-23CF-44E3-9099-C40C66FF867C}">
              <a14:compatExt xmlns:a14="http://schemas.microsoft.com/office/drawing/2010/main" spid="_x0000_s19491"/>
            </a:ext>
            <a:ext uri="{FF2B5EF4-FFF2-40B4-BE49-F238E27FC236}">
              <a16:creationId xmlns:a16="http://schemas.microsoft.com/office/drawing/2014/main" id="{00000000-0008-0000-0300-00001F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781050</xdr:colOff>
      <xdr:row>27</xdr:row>
      <xdr:rowOff>0</xdr:rowOff>
    </xdr:to>
    <xdr:sp macro="" textlink="">
      <xdr:nvSpPr>
        <xdr:cNvPr id="32" name="Group Box 36" hidden="1">
          <a:extLst>
            <a:ext uri="{63B3BB69-23CF-44E3-9099-C40C66FF867C}">
              <a14:compatExt xmlns:a14="http://schemas.microsoft.com/office/drawing/2010/main" spid="_x0000_s19492"/>
            </a:ext>
            <a:ext uri="{FF2B5EF4-FFF2-40B4-BE49-F238E27FC236}">
              <a16:creationId xmlns:a16="http://schemas.microsoft.com/office/drawing/2014/main" id="{00000000-0008-0000-0300-000020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6</xdr:row>
      <xdr:rowOff>266700</xdr:rowOff>
    </xdr:from>
    <xdr:to>
      <xdr:col>1</xdr:col>
      <xdr:colOff>533400</xdr:colOff>
      <xdr:row>6</xdr:row>
      <xdr:rowOff>495300</xdr:rowOff>
    </xdr:to>
    <xdr:sp macro="" textlink="">
      <xdr:nvSpPr>
        <xdr:cNvPr id="33" name="Option Button 37" hidden="1">
          <a:extLst>
            <a:ext uri="{63B3BB69-23CF-44E3-9099-C40C66FF867C}">
              <a14:compatExt xmlns:a14="http://schemas.microsoft.com/office/drawing/2010/main" spid="_x0000_s19493"/>
            </a:ext>
            <a:ext uri="{FF2B5EF4-FFF2-40B4-BE49-F238E27FC236}">
              <a16:creationId xmlns:a16="http://schemas.microsoft.com/office/drawing/2014/main" id="{00000000-0008-0000-0300-00002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6</xdr:row>
      <xdr:rowOff>266700</xdr:rowOff>
    </xdr:from>
    <xdr:to>
      <xdr:col>2</xdr:col>
      <xdr:colOff>533400</xdr:colOff>
      <xdr:row>6</xdr:row>
      <xdr:rowOff>495300</xdr:rowOff>
    </xdr:to>
    <xdr:sp macro="" textlink="">
      <xdr:nvSpPr>
        <xdr:cNvPr id="34" name="Option Button 38" hidden="1">
          <a:extLst>
            <a:ext uri="{63B3BB69-23CF-44E3-9099-C40C66FF867C}">
              <a14:compatExt xmlns:a14="http://schemas.microsoft.com/office/drawing/2010/main" spid="_x0000_s19494"/>
            </a:ext>
            <a:ext uri="{FF2B5EF4-FFF2-40B4-BE49-F238E27FC236}">
              <a16:creationId xmlns:a16="http://schemas.microsoft.com/office/drawing/2014/main" id="{00000000-0008-0000-0300-00002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6</xdr:row>
      <xdr:rowOff>266700</xdr:rowOff>
    </xdr:from>
    <xdr:to>
      <xdr:col>3</xdr:col>
      <xdr:colOff>533400</xdr:colOff>
      <xdr:row>6</xdr:row>
      <xdr:rowOff>495300</xdr:rowOff>
    </xdr:to>
    <xdr:sp macro="" textlink="">
      <xdr:nvSpPr>
        <xdr:cNvPr id="35" name="Option Button 39" hidden="1">
          <a:extLst>
            <a:ext uri="{63B3BB69-23CF-44E3-9099-C40C66FF867C}">
              <a14:compatExt xmlns:a14="http://schemas.microsoft.com/office/drawing/2010/main" spid="_x0000_s19495"/>
            </a:ext>
            <a:ext uri="{FF2B5EF4-FFF2-40B4-BE49-F238E27FC236}">
              <a16:creationId xmlns:a16="http://schemas.microsoft.com/office/drawing/2014/main" id="{00000000-0008-0000-0300-00002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6</xdr:row>
      <xdr:rowOff>266700</xdr:rowOff>
    </xdr:from>
    <xdr:to>
      <xdr:col>4</xdr:col>
      <xdr:colOff>533400</xdr:colOff>
      <xdr:row>6</xdr:row>
      <xdr:rowOff>495300</xdr:rowOff>
    </xdr:to>
    <xdr:sp macro="" textlink="">
      <xdr:nvSpPr>
        <xdr:cNvPr id="36" name="Option Button 40" hidden="1">
          <a:extLst>
            <a:ext uri="{63B3BB69-23CF-44E3-9099-C40C66FF867C}">
              <a14:compatExt xmlns:a14="http://schemas.microsoft.com/office/drawing/2010/main" spid="_x0000_s19496"/>
            </a:ext>
            <a:ext uri="{FF2B5EF4-FFF2-40B4-BE49-F238E27FC236}">
              <a16:creationId xmlns:a16="http://schemas.microsoft.com/office/drawing/2014/main" id="{00000000-0008-0000-0300-00002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6</xdr:row>
      <xdr:rowOff>266700</xdr:rowOff>
    </xdr:from>
    <xdr:to>
      <xdr:col>5</xdr:col>
      <xdr:colOff>533400</xdr:colOff>
      <xdr:row>6</xdr:row>
      <xdr:rowOff>495300</xdr:rowOff>
    </xdr:to>
    <xdr:sp macro="" textlink="">
      <xdr:nvSpPr>
        <xdr:cNvPr id="37" name="Option Button 41" hidden="1">
          <a:extLst>
            <a:ext uri="{63B3BB69-23CF-44E3-9099-C40C66FF867C}">
              <a14:compatExt xmlns:a14="http://schemas.microsoft.com/office/drawing/2010/main" spid="_x0000_s19497"/>
            </a:ext>
            <a:ext uri="{FF2B5EF4-FFF2-40B4-BE49-F238E27FC236}">
              <a16:creationId xmlns:a16="http://schemas.microsoft.com/office/drawing/2014/main" id="{00000000-0008-0000-0300-00002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6</xdr:row>
      <xdr:rowOff>19050</xdr:rowOff>
    </xdr:from>
    <xdr:to>
      <xdr:col>6</xdr:col>
      <xdr:colOff>781050</xdr:colOff>
      <xdr:row>7</xdr:row>
      <xdr:rowOff>0</xdr:rowOff>
    </xdr:to>
    <xdr:sp macro="" textlink="">
      <xdr:nvSpPr>
        <xdr:cNvPr id="38" name="Group Box 42" hidden="1">
          <a:extLst>
            <a:ext uri="{63B3BB69-23CF-44E3-9099-C40C66FF867C}">
              <a14:compatExt xmlns:a14="http://schemas.microsoft.com/office/drawing/2010/main" spid="_x0000_s19498"/>
            </a:ext>
            <a:ext uri="{FF2B5EF4-FFF2-40B4-BE49-F238E27FC236}">
              <a16:creationId xmlns:a16="http://schemas.microsoft.com/office/drawing/2014/main" id="{00000000-0008-0000-0300-000026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790575</xdr:colOff>
      <xdr:row>8</xdr:row>
      <xdr:rowOff>0</xdr:rowOff>
    </xdr:to>
    <xdr:sp macro="" textlink="">
      <xdr:nvSpPr>
        <xdr:cNvPr id="39" name="Group Box 43" hidden="1">
          <a:extLst>
            <a:ext uri="{63B3BB69-23CF-44E3-9099-C40C66FF867C}">
              <a14:compatExt xmlns:a14="http://schemas.microsoft.com/office/drawing/2010/main" spid="_x0000_s19499"/>
            </a:ext>
            <a:ext uri="{FF2B5EF4-FFF2-40B4-BE49-F238E27FC236}">
              <a16:creationId xmlns:a16="http://schemas.microsoft.com/office/drawing/2014/main" id="{00000000-0008-0000-0300-000027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790575</xdr:colOff>
      <xdr:row>8</xdr:row>
      <xdr:rowOff>0</xdr:rowOff>
    </xdr:to>
    <xdr:sp macro="" textlink="">
      <xdr:nvSpPr>
        <xdr:cNvPr id="40" name="Group Box 44" hidden="1">
          <a:extLst>
            <a:ext uri="{63B3BB69-23CF-44E3-9099-C40C66FF867C}">
              <a14:compatExt xmlns:a14="http://schemas.microsoft.com/office/drawing/2010/main" spid="_x0000_s19500"/>
            </a:ext>
            <a:ext uri="{FF2B5EF4-FFF2-40B4-BE49-F238E27FC236}">
              <a16:creationId xmlns:a16="http://schemas.microsoft.com/office/drawing/2014/main" id="{00000000-0008-0000-0300-000028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790575</xdr:colOff>
      <xdr:row>8</xdr:row>
      <xdr:rowOff>0</xdr:rowOff>
    </xdr:to>
    <xdr:sp macro="" textlink="">
      <xdr:nvSpPr>
        <xdr:cNvPr id="41" name="Group Box 45" hidden="1">
          <a:extLst>
            <a:ext uri="{63B3BB69-23CF-44E3-9099-C40C66FF867C}">
              <a14:compatExt xmlns:a14="http://schemas.microsoft.com/office/drawing/2010/main" spid="_x0000_s19501"/>
            </a:ext>
            <a:ext uri="{FF2B5EF4-FFF2-40B4-BE49-F238E27FC236}">
              <a16:creationId xmlns:a16="http://schemas.microsoft.com/office/drawing/2014/main" id="{00000000-0008-0000-0300-000029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790575</xdr:colOff>
      <xdr:row>8</xdr:row>
      <xdr:rowOff>0</xdr:rowOff>
    </xdr:to>
    <xdr:sp macro="" textlink="">
      <xdr:nvSpPr>
        <xdr:cNvPr id="42" name="Group Box 46" hidden="1">
          <a:extLst>
            <a:ext uri="{63B3BB69-23CF-44E3-9099-C40C66FF867C}">
              <a14:compatExt xmlns:a14="http://schemas.microsoft.com/office/drawing/2010/main" spid="_x0000_s19502"/>
            </a:ext>
            <a:ext uri="{FF2B5EF4-FFF2-40B4-BE49-F238E27FC236}">
              <a16:creationId xmlns:a16="http://schemas.microsoft.com/office/drawing/2014/main" id="{00000000-0008-0000-0300-00002A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7</xdr:row>
      <xdr:rowOff>19050</xdr:rowOff>
    </xdr:from>
    <xdr:to>
      <xdr:col>6</xdr:col>
      <xdr:colOff>790575</xdr:colOff>
      <xdr:row>8</xdr:row>
      <xdr:rowOff>0</xdr:rowOff>
    </xdr:to>
    <xdr:sp macro="" textlink="">
      <xdr:nvSpPr>
        <xdr:cNvPr id="43" name="Group Box 47" hidden="1">
          <a:extLst>
            <a:ext uri="{63B3BB69-23CF-44E3-9099-C40C66FF867C}">
              <a14:compatExt xmlns:a14="http://schemas.microsoft.com/office/drawing/2010/main" spid="_x0000_s19503"/>
            </a:ext>
            <a:ext uri="{FF2B5EF4-FFF2-40B4-BE49-F238E27FC236}">
              <a16:creationId xmlns:a16="http://schemas.microsoft.com/office/drawing/2014/main" id="{00000000-0008-0000-0300-00002B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7</xdr:row>
      <xdr:rowOff>266700</xdr:rowOff>
    </xdr:from>
    <xdr:to>
      <xdr:col>1</xdr:col>
      <xdr:colOff>533400</xdr:colOff>
      <xdr:row>7</xdr:row>
      <xdr:rowOff>495300</xdr:rowOff>
    </xdr:to>
    <xdr:sp macro="" textlink="">
      <xdr:nvSpPr>
        <xdr:cNvPr id="44" name="Option Button 48" hidden="1">
          <a:extLst>
            <a:ext uri="{63B3BB69-23CF-44E3-9099-C40C66FF867C}">
              <a14:compatExt xmlns:a14="http://schemas.microsoft.com/office/drawing/2010/main" spid="_x0000_s19504"/>
            </a:ext>
            <a:ext uri="{FF2B5EF4-FFF2-40B4-BE49-F238E27FC236}">
              <a16:creationId xmlns:a16="http://schemas.microsoft.com/office/drawing/2014/main" id="{00000000-0008-0000-0300-00002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7</xdr:row>
      <xdr:rowOff>266700</xdr:rowOff>
    </xdr:from>
    <xdr:to>
      <xdr:col>2</xdr:col>
      <xdr:colOff>533400</xdr:colOff>
      <xdr:row>7</xdr:row>
      <xdr:rowOff>495300</xdr:rowOff>
    </xdr:to>
    <xdr:sp macro="" textlink="">
      <xdr:nvSpPr>
        <xdr:cNvPr id="45" name="Option Button 49" hidden="1">
          <a:extLst>
            <a:ext uri="{63B3BB69-23CF-44E3-9099-C40C66FF867C}">
              <a14:compatExt xmlns:a14="http://schemas.microsoft.com/office/drawing/2010/main" spid="_x0000_s19505"/>
            </a:ext>
            <a:ext uri="{FF2B5EF4-FFF2-40B4-BE49-F238E27FC236}">
              <a16:creationId xmlns:a16="http://schemas.microsoft.com/office/drawing/2014/main" id="{00000000-0008-0000-0300-00002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7</xdr:row>
      <xdr:rowOff>266700</xdr:rowOff>
    </xdr:from>
    <xdr:to>
      <xdr:col>3</xdr:col>
      <xdr:colOff>533400</xdr:colOff>
      <xdr:row>7</xdr:row>
      <xdr:rowOff>495300</xdr:rowOff>
    </xdr:to>
    <xdr:sp macro="" textlink="">
      <xdr:nvSpPr>
        <xdr:cNvPr id="46" name="Option Button 50" hidden="1">
          <a:extLst>
            <a:ext uri="{63B3BB69-23CF-44E3-9099-C40C66FF867C}">
              <a14:compatExt xmlns:a14="http://schemas.microsoft.com/office/drawing/2010/main" spid="_x0000_s19506"/>
            </a:ext>
            <a:ext uri="{FF2B5EF4-FFF2-40B4-BE49-F238E27FC236}">
              <a16:creationId xmlns:a16="http://schemas.microsoft.com/office/drawing/2014/main" id="{00000000-0008-0000-0300-00002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7</xdr:row>
      <xdr:rowOff>266700</xdr:rowOff>
    </xdr:from>
    <xdr:to>
      <xdr:col>4</xdr:col>
      <xdr:colOff>533400</xdr:colOff>
      <xdr:row>7</xdr:row>
      <xdr:rowOff>495300</xdr:rowOff>
    </xdr:to>
    <xdr:sp macro="" textlink="">
      <xdr:nvSpPr>
        <xdr:cNvPr id="47" name="Option Button 51" hidden="1">
          <a:extLst>
            <a:ext uri="{63B3BB69-23CF-44E3-9099-C40C66FF867C}">
              <a14:compatExt xmlns:a14="http://schemas.microsoft.com/office/drawing/2010/main" spid="_x0000_s19507"/>
            </a:ext>
            <a:ext uri="{FF2B5EF4-FFF2-40B4-BE49-F238E27FC236}">
              <a16:creationId xmlns:a16="http://schemas.microsoft.com/office/drawing/2014/main" id="{00000000-0008-0000-0300-00002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7</xdr:row>
      <xdr:rowOff>266700</xdr:rowOff>
    </xdr:from>
    <xdr:to>
      <xdr:col>5</xdr:col>
      <xdr:colOff>533400</xdr:colOff>
      <xdr:row>7</xdr:row>
      <xdr:rowOff>495300</xdr:rowOff>
    </xdr:to>
    <xdr:sp macro="" textlink="">
      <xdr:nvSpPr>
        <xdr:cNvPr id="48" name="Option Button 52" hidden="1">
          <a:extLst>
            <a:ext uri="{63B3BB69-23CF-44E3-9099-C40C66FF867C}">
              <a14:compatExt xmlns:a14="http://schemas.microsoft.com/office/drawing/2010/main" spid="_x0000_s19508"/>
            </a:ext>
            <a:ext uri="{FF2B5EF4-FFF2-40B4-BE49-F238E27FC236}">
              <a16:creationId xmlns:a16="http://schemas.microsoft.com/office/drawing/2014/main" id="{00000000-0008-0000-0300-00003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7</xdr:row>
      <xdr:rowOff>19050</xdr:rowOff>
    </xdr:from>
    <xdr:to>
      <xdr:col>6</xdr:col>
      <xdr:colOff>790575</xdr:colOff>
      <xdr:row>8</xdr:row>
      <xdr:rowOff>0</xdr:rowOff>
    </xdr:to>
    <xdr:sp macro="" textlink="">
      <xdr:nvSpPr>
        <xdr:cNvPr id="49" name="Group Box 53" hidden="1">
          <a:extLst>
            <a:ext uri="{63B3BB69-23CF-44E3-9099-C40C66FF867C}">
              <a14:compatExt xmlns:a14="http://schemas.microsoft.com/office/drawing/2010/main" spid="_x0000_s19509"/>
            </a:ext>
            <a:ext uri="{FF2B5EF4-FFF2-40B4-BE49-F238E27FC236}">
              <a16:creationId xmlns:a16="http://schemas.microsoft.com/office/drawing/2014/main" id="{00000000-0008-0000-0300-000031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10</xdr:row>
      <xdr:rowOff>266700</xdr:rowOff>
    </xdr:from>
    <xdr:to>
      <xdr:col>1</xdr:col>
      <xdr:colOff>533400</xdr:colOff>
      <xdr:row>10</xdr:row>
      <xdr:rowOff>495300</xdr:rowOff>
    </xdr:to>
    <xdr:sp macro="" textlink="">
      <xdr:nvSpPr>
        <xdr:cNvPr id="50" name="Option Button 54" hidden="1">
          <a:extLst>
            <a:ext uri="{63B3BB69-23CF-44E3-9099-C40C66FF867C}">
              <a14:compatExt xmlns:a14="http://schemas.microsoft.com/office/drawing/2010/main" spid="_x0000_s19510"/>
            </a:ext>
            <a:ext uri="{FF2B5EF4-FFF2-40B4-BE49-F238E27FC236}">
              <a16:creationId xmlns:a16="http://schemas.microsoft.com/office/drawing/2014/main" id="{00000000-0008-0000-0300-00003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10</xdr:row>
      <xdr:rowOff>266700</xdr:rowOff>
    </xdr:from>
    <xdr:to>
      <xdr:col>2</xdr:col>
      <xdr:colOff>533400</xdr:colOff>
      <xdr:row>10</xdr:row>
      <xdr:rowOff>495300</xdr:rowOff>
    </xdr:to>
    <xdr:sp macro="" textlink="">
      <xdr:nvSpPr>
        <xdr:cNvPr id="51" name="Option Button 55" hidden="1">
          <a:extLst>
            <a:ext uri="{63B3BB69-23CF-44E3-9099-C40C66FF867C}">
              <a14:compatExt xmlns:a14="http://schemas.microsoft.com/office/drawing/2010/main" spid="_x0000_s19511"/>
            </a:ext>
            <a:ext uri="{FF2B5EF4-FFF2-40B4-BE49-F238E27FC236}">
              <a16:creationId xmlns:a16="http://schemas.microsoft.com/office/drawing/2014/main" id="{00000000-0008-0000-0300-00003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10</xdr:row>
      <xdr:rowOff>266700</xdr:rowOff>
    </xdr:from>
    <xdr:to>
      <xdr:col>3</xdr:col>
      <xdr:colOff>533400</xdr:colOff>
      <xdr:row>10</xdr:row>
      <xdr:rowOff>495300</xdr:rowOff>
    </xdr:to>
    <xdr:sp macro="" textlink="">
      <xdr:nvSpPr>
        <xdr:cNvPr id="52" name="Option Button 56" hidden="1">
          <a:extLst>
            <a:ext uri="{63B3BB69-23CF-44E3-9099-C40C66FF867C}">
              <a14:compatExt xmlns:a14="http://schemas.microsoft.com/office/drawing/2010/main" spid="_x0000_s19512"/>
            </a:ext>
            <a:ext uri="{FF2B5EF4-FFF2-40B4-BE49-F238E27FC236}">
              <a16:creationId xmlns:a16="http://schemas.microsoft.com/office/drawing/2014/main" id="{00000000-0008-0000-0300-00003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10</xdr:row>
      <xdr:rowOff>266700</xdr:rowOff>
    </xdr:from>
    <xdr:to>
      <xdr:col>4</xdr:col>
      <xdr:colOff>533400</xdr:colOff>
      <xdr:row>10</xdr:row>
      <xdr:rowOff>495300</xdr:rowOff>
    </xdr:to>
    <xdr:sp macro="" textlink="">
      <xdr:nvSpPr>
        <xdr:cNvPr id="53" name="Option Button 57" hidden="1">
          <a:extLst>
            <a:ext uri="{63B3BB69-23CF-44E3-9099-C40C66FF867C}">
              <a14:compatExt xmlns:a14="http://schemas.microsoft.com/office/drawing/2010/main" spid="_x0000_s19513"/>
            </a:ext>
            <a:ext uri="{FF2B5EF4-FFF2-40B4-BE49-F238E27FC236}">
              <a16:creationId xmlns:a16="http://schemas.microsoft.com/office/drawing/2014/main" id="{00000000-0008-0000-0300-00003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10</xdr:row>
      <xdr:rowOff>266700</xdr:rowOff>
    </xdr:from>
    <xdr:to>
      <xdr:col>5</xdr:col>
      <xdr:colOff>533400</xdr:colOff>
      <xdr:row>10</xdr:row>
      <xdr:rowOff>495300</xdr:rowOff>
    </xdr:to>
    <xdr:sp macro="" textlink="">
      <xdr:nvSpPr>
        <xdr:cNvPr id="54" name="Option Button 58" hidden="1">
          <a:extLst>
            <a:ext uri="{63B3BB69-23CF-44E3-9099-C40C66FF867C}">
              <a14:compatExt xmlns:a14="http://schemas.microsoft.com/office/drawing/2010/main" spid="_x0000_s19514"/>
            </a:ext>
            <a:ext uri="{FF2B5EF4-FFF2-40B4-BE49-F238E27FC236}">
              <a16:creationId xmlns:a16="http://schemas.microsoft.com/office/drawing/2014/main" id="{00000000-0008-0000-0300-00003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10</xdr:row>
      <xdr:rowOff>19050</xdr:rowOff>
    </xdr:from>
    <xdr:to>
      <xdr:col>6</xdr:col>
      <xdr:colOff>790575</xdr:colOff>
      <xdr:row>11</xdr:row>
      <xdr:rowOff>0</xdr:rowOff>
    </xdr:to>
    <xdr:sp macro="" textlink="">
      <xdr:nvSpPr>
        <xdr:cNvPr id="55" name="Group Box 59" hidden="1">
          <a:extLst>
            <a:ext uri="{63B3BB69-23CF-44E3-9099-C40C66FF867C}">
              <a14:compatExt xmlns:a14="http://schemas.microsoft.com/office/drawing/2010/main" spid="_x0000_s19515"/>
            </a:ext>
            <a:ext uri="{FF2B5EF4-FFF2-40B4-BE49-F238E27FC236}">
              <a16:creationId xmlns:a16="http://schemas.microsoft.com/office/drawing/2014/main" id="{00000000-0008-0000-0300-000037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11</xdr:row>
      <xdr:rowOff>19050</xdr:rowOff>
    </xdr:from>
    <xdr:to>
      <xdr:col>6</xdr:col>
      <xdr:colOff>790575</xdr:colOff>
      <xdr:row>12</xdr:row>
      <xdr:rowOff>0</xdr:rowOff>
    </xdr:to>
    <xdr:sp macro="" textlink="">
      <xdr:nvSpPr>
        <xdr:cNvPr id="56" name="Group Box 60" hidden="1">
          <a:extLst>
            <a:ext uri="{63B3BB69-23CF-44E3-9099-C40C66FF867C}">
              <a14:compatExt xmlns:a14="http://schemas.microsoft.com/office/drawing/2010/main" spid="_x0000_s19516"/>
            </a:ext>
            <a:ext uri="{FF2B5EF4-FFF2-40B4-BE49-F238E27FC236}">
              <a16:creationId xmlns:a16="http://schemas.microsoft.com/office/drawing/2014/main" id="{00000000-0008-0000-0300-000038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11</xdr:row>
      <xdr:rowOff>266700</xdr:rowOff>
    </xdr:from>
    <xdr:to>
      <xdr:col>1</xdr:col>
      <xdr:colOff>533400</xdr:colOff>
      <xdr:row>11</xdr:row>
      <xdr:rowOff>495300</xdr:rowOff>
    </xdr:to>
    <xdr:sp macro="" textlink="">
      <xdr:nvSpPr>
        <xdr:cNvPr id="57" name="Option Button 61" hidden="1">
          <a:extLst>
            <a:ext uri="{63B3BB69-23CF-44E3-9099-C40C66FF867C}">
              <a14:compatExt xmlns:a14="http://schemas.microsoft.com/office/drawing/2010/main" spid="_x0000_s19517"/>
            </a:ext>
            <a:ext uri="{FF2B5EF4-FFF2-40B4-BE49-F238E27FC236}">
              <a16:creationId xmlns:a16="http://schemas.microsoft.com/office/drawing/2014/main" id="{00000000-0008-0000-0300-00003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11</xdr:row>
      <xdr:rowOff>266700</xdr:rowOff>
    </xdr:from>
    <xdr:to>
      <xdr:col>2</xdr:col>
      <xdr:colOff>533400</xdr:colOff>
      <xdr:row>11</xdr:row>
      <xdr:rowOff>495300</xdr:rowOff>
    </xdr:to>
    <xdr:sp macro="" textlink="">
      <xdr:nvSpPr>
        <xdr:cNvPr id="58" name="Option Button 62" hidden="1">
          <a:extLst>
            <a:ext uri="{63B3BB69-23CF-44E3-9099-C40C66FF867C}">
              <a14:compatExt xmlns:a14="http://schemas.microsoft.com/office/drawing/2010/main" spid="_x0000_s19518"/>
            </a:ext>
            <a:ext uri="{FF2B5EF4-FFF2-40B4-BE49-F238E27FC236}">
              <a16:creationId xmlns:a16="http://schemas.microsoft.com/office/drawing/2014/main" id="{00000000-0008-0000-0300-00003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11</xdr:row>
      <xdr:rowOff>266700</xdr:rowOff>
    </xdr:from>
    <xdr:to>
      <xdr:col>3</xdr:col>
      <xdr:colOff>533400</xdr:colOff>
      <xdr:row>11</xdr:row>
      <xdr:rowOff>495300</xdr:rowOff>
    </xdr:to>
    <xdr:sp macro="" textlink="">
      <xdr:nvSpPr>
        <xdr:cNvPr id="59" name="Option Button 63" hidden="1">
          <a:extLst>
            <a:ext uri="{63B3BB69-23CF-44E3-9099-C40C66FF867C}">
              <a14:compatExt xmlns:a14="http://schemas.microsoft.com/office/drawing/2010/main" spid="_x0000_s19519"/>
            </a:ext>
            <a:ext uri="{FF2B5EF4-FFF2-40B4-BE49-F238E27FC236}">
              <a16:creationId xmlns:a16="http://schemas.microsoft.com/office/drawing/2014/main" id="{00000000-0008-0000-0300-00003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11</xdr:row>
      <xdr:rowOff>266700</xdr:rowOff>
    </xdr:from>
    <xdr:to>
      <xdr:col>4</xdr:col>
      <xdr:colOff>533400</xdr:colOff>
      <xdr:row>11</xdr:row>
      <xdr:rowOff>495300</xdr:rowOff>
    </xdr:to>
    <xdr:sp macro="" textlink="">
      <xdr:nvSpPr>
        <xdr:cNvPr id="60" name="Option Button 64" hidden="1">
          <a:extLst>
            <a:ext uri="{63B3BB69-23CF-44E3-9099-C40C66FF867C}">
              <a14:compatExt xmlns:a14="http://schemas.microsoft.com/office/drawing/2010/main" spid="_x0000_s19520"/>
            </a:ext>
            <a:ext uri="{FF2B5EF4-FFF2-40B4-BE49-F238E27FC236}">
              <a16:creationId xmlns:a16="http://schemas.microsoft.com/office/drawing/2014/main" id="{00000000-0008-0000-0300-00003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11</xdr:row>
      <xdr:rowOff>266700</xdr:rowOff>
    </xdr:from>
    <xdr:to>
      <xdr:col>5</xdr:col>
      <xdr:colOff>533400</xdr:colOff>
      <xdr:row>11</xdr:row>
      <xdr:rowOff>495300</xdr:rowOff>
    </xdr:to>
    <xdr:sp macro="" textlink="">
      <xdr:nvSpPr>
        <xdr:cNvPr id="61" name="Option Button 65" hidden="1">
          <a:extLst>
            <a:ext uri="{63B3BB69-23CF-44E3-9099-C40C66FF867C}">
              <a14:compatExt xmlns:a14="http://schemas.microsoft.com/office/drawing/2010/main" spid="_x0000_s19521"/>
            </a:ext>
            <a:ext uri="{FF2B5EF4-FFF2-40B4-BE49-F238E27FC236}">
              <a16:creationId xmlns:a16="http://schemas.microsoft.com/office/drawing/2014/main" id="{00000000-0008-0000-0300-00003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11</xdr:row>
      <xdr:rowOff>19050</xdr:rowOff>
    </xdr:from>
    <xdr:to>
      <xdr:col>6</xdr:col>
      <xdr:colOff>790575</xdr:colOff>
      <xdr:row>12</xdr:row>
      <xdr:rowOff>0</xdr:rowOff>
    </xdr:to>
    <xdr:sp macro="" textlink="">
      <xdr:nvSpPr>
        <xdr:cNvPr id="62" name="Group Box 66" hidden="1">
          <a:extLst>
            <a:ext uri="{63B3BB69-23CF-44E3-9099-C40C66FF867C}">
              <a14:compatExt xmlns:a14="http://schemas.microsoft.com/office/drawing/2010/main" spid="_x0000_s19522"/>
            </a:ext>
            <a:ext uri="{FF2B5EF4-FFF2-40B4-BE49-F238E27FC236}">
              <a16:creationId xmlns:a16="http://schemas.microsoft.com/office/drawing/2014/main" id="{00000000-0008-0000-0300-00003E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12</xdr:row>
      <xdr:rowOff>19050</xdr:rowOff>
    </xdr:from>
    <xdr:to>
      <xdr:col>6</xdr:col>
      <xdr:colOff>790575</xdr:colOff>
      <xdr:row>12</xdr:row>
      <xdr:rowOff>835683</xdr:rowOff>
    </xdr:to>
    <xdr:sp macro="" textlink="">
      <xdr:nvSpPr>
        <xdr:cNvPr id="63" name="Group Box 67" hidden="1">
          <a:extLst>
            <a:ext uri="{63B3BB69-23CF-44E3-9099-C40C66FF867C}">
              <a14:compatExt xmlns:a14="http://schemas.microsoft.com/office/drawing/2010/main" spid="_x0000_s19523"/>
            </a:ext>
            <a:ext uri="{FF2B5EF4-FFF2-40B4-BE49-F238E27FC236}">
              <a16:creationId xmlns:a16="http://schemas.microsoft.com/office/drawing/2014/main" id="{00000000-0008-0000-0300-00003F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12</xdr:row>
      <xdr:rowOff>19050</xdr:rowOff>
    </xdr:from>
    <xdr:to>
      <xdr:col>6</xdr:col>
      <xdr:colOff>790575</xdr:colOff>
      <xdr:row>12</xdr:row>
      <xdr:rowOff>835683</xdr:rowOff>
    </xdr:to>
    <xdr:sp macro="" textlink="">
      <xdr:nvSpPr>
        <xdr:cNvPr id="19734" name="Group Box 68" hidden="1">
          <a:extLst>
            <a:ext uri="{63B3BB69-23CF-44E3-9099-C40C66FF867C}">
              <a14:compatExt xmlns:a14="http://schemas.microsoft.com/office/drawing/2010/main" spid="_x0000_s19524"/>
            </a:ext>
            <a:ext uri="{FF2B5EF4-FFF2-40B4-BE49-F238E27FC236}">
              <a16:creationId xmlns:a16="http://schemas.microsoft.com/office/drawing/2014/main" id="{00000000-0008-0000-0300-00001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12</xdr:row>
      <xdr:rowOff>266700</xdr:rowOff>
    </xdr:from>
    <xdr:to>
      <xdr:col>1</xdr:col>
      <xdr:colOff>533400</xdr:colOff>
      <xdr:row>12</xdr:row>
      <xdr:rowOff>495300</xdr:rowOff>
    </xdr:to>
    <xdr:sp macro="" textlink="">
      <xdr:nvSpPr>
        <xdr:cNvPr id="19735" name="Option Button 69" hidden="1">
          <a:extLst>
            <a:ext uri="{63B3BB69-23CF-44E3-9099-C40C66FF867C}">
              <a14:compatExt xmlns:a14="http://schemas.microsoft.com/office/drawing/2010/main" spid="_x0000_s19525"/>
            </a:ext>
            <a:ext uri="{FF2B5EF4-FFF2-40B4-BE49-F238E27FC236}">
              <a16:creationId xmlns:a16="http://schemas.microsoft.com/office/drawing/2014/main" id="{00000000-0008-0000-0300-000017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12</xdr:row>
      <xdr:rowOff>266700</xdr:rowOff>
    </xdr:from>
    <xdr:to>
      <xdr:col>2</xdr:col>
      <xdr:colOff>533400</xdr:colOff>
      <xdr:row>12</xdr:row>
      <xdr:rowOff>495300</xdr:rowOff>
    </xdr:to>
    <xdr:sp macro="" textlink="">
      <xdr:nvSpPr>
        <xdr:cNvPr id="19736" name="Option Button 70" hidden="1">
          <a:extLst>
            <a:ext uri="{63B3BB69-23CF-44E3-9099-C40C66FF867C}">
              <a14:compatExt xmlns:a14="http://schemas.microsoft.com/office/drawing/2010/main" spid="_x0000_s19526"/>
            </a:ext>
            <a:ext uri="{FF2B5EF4-FFF2-40B4-BE49-F238E27FC236}">
              <a16:creationId xmlns:a16="http://schemas.microsoft.com/office/drawing/2014/main" id="{00000000-0008-0000-0300-000018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12</xdr:row>
      <xdr:rowOff>266700</xdr:rowOff>
    </xdr:from>
    <xdr:to>
      <xdr:col>3</xdr:col>
      <xdr:colOff>533400</xdr:colOff>
      <xdr:row>12</xdr:row>
      <xdr:rowOff>495300</xdr:rowOff>
    </xdr:to>
    <xdr:sp macro="" textlink="">
      <xdr:nvSpPr>
        <xdr:cNvPr id="19737" name="Option Button 71" hidden="1">
          <a:extLst>
            <a:ext uri="{63B3BB69-23CF-44E3-9099-C40C66FF867C}">
              <a14:compatExt xmlns:a14="http://schemas.microsoft.com/office/drawing/2010/main" spid="_x0000_s19527"/>
            </a:ext>
            <a:ext uri="{FF2B5EF4-FFF2-40B4-BE49-F238E27FC236}">
              <a16:creationId xmlns:a16="http://schemas.microsoft.com/office/drawing/2014/main" id="{00000000-0008-0000-0300-000019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12</xdr:row>
      <xdr:rowOff>266700</xdr:rowOff>
    </xdr:from>
    <xdr:to>
      <xdr:col>4</xdr:col>
      <xdr:colOff>533400</xdr:colOff>
      <xdr:row>12</xdr:row>
      <xdr:rowOff>495300</xdr:rowOff>
    </xdr:to>
    <xdr:sp macro="" textlink="">
      <xdr:nvSpPr>
        <xdr:cNvPr id="19738" name="Option Button 72" hidden="1">
          <a:extLst>
            <a:ext uri="{63B3BB69-23CF-44E3-9099-C40C66FF867C}">
              <a14:compatExt xmlns:a14="http://schemas.microsoft.com/office/drawing/2010/main" spid="_x0000_s19528"/>
            </a:ext>
            <a:ext uri="{FF2B5EF4-FFF2-40B4-BE49-F238E27FC236}">
              <a16:creationId xmlns:a16="http://schemas.microsoft.com/office/drawing/2014/main" id="{00000000-0008-0000-0300-00001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12</xdr:row>
      <xdr:rowOff>266700</xdr:rowOff>
    </xdr:from>
    <xdr:to>
      <xdr:col>5</xdr:col>
      <xdr:colOff>533400</xdr:colOff>
      <xdr:row>12</xdr:row>
      <xdr:rowOff>495300</xdr:rowOff>
    </xdr:to>
    <xdr:sp macro="" textlink="">
      <xdr:nvSpPr>
        <xdr:cNvPr id="19739" name="Option Button 73" hidden="1">
          <a:extLst>
            <a:ext uri="{63B3BB69-23CF-44E3-9099-C40C66FF867C}">
              <a14:compatExt xmlns:a14="http://schemas.microsoft.com/office/drawing/2010/main" spid="_x0000_s19529"/>
            </a:ext>
            <a:ext uri="{FF2B5EF4-FFF2-40B4-BE49-F238E27FC236}">
              <a16:creationId xmlns:a16="http://schemas.microsoft.com/office/drawing/2014/main" id="{00000000-0008-0000-0300-00001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12</xdr:row>
      <xdr:rowOff>19050</xdr:rowOff>
    </xdr:from>
    <xdr:to>
      <xdr:col>6</xdr:col>
      <xdr:colOff>790575</xdr:colOff>
      <xdr:row>12</xdr:row>
      <xdr:rowOff>835683</xdr:rowOff>
    </xdr:to>
    <xdr:sp macro="" textlink="">
      <xdr:nvSpPr>
        <xdr:cNvPr id="19740" name="Group Box 74" hidden="1">
          <a:extLst>
            <a:ext uri="{63B3BB69-23CF-44E3-9099-C40C66FF867C}">
              <a14:compatExt xmlns:a14="http://schemas.microsoft.com/office/drawing/2010/main" spid="_x0000_s19530"/>
            </a:ext>
            <a:ext uri="{FF2B5EF4-FFF2-40B4-BE49-F238E27FC236}">
              <a16:creationId xmlns:a16="http://schemas.microsoft.com/office/drawing/2014/main" id="{00000000-0008-0000-0300-00001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790575</xdr:colOff>
      <xdr:row>14</xdr:row>
      <xdr:rowOff>0</xdr:rowOff>
    </xdr:to>
    <xdr:sp macro="" textlink="">
      <xdr:nvSpPr>
        <xdr:cNvPr id="19741" name="Group Box 75" hidden="1">
          <a:extLst>
            <a:ext uri="{63B3BB69-23CF-44E3-9099-C40C66FF867C}">
              <a14:compatExt xmlns:a14="http://schemas.microsoft.com/office/drawing/2010/main" spid="_x0000_s19531"/>
            </a:ext>
            <a:ext uri="{FF2B5EF4-FFF2-40B4-BE49-F238E27FC236}">
              <a16:creationId xmlns:a16="http://schemas.microsoft.com/office/drawing/2014/main" id="{00000000-0008-0000-0300-00001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790575</xdr:colOff>
      <xdr:row>14</xdr:row>
      <xdr:rowOff>0</xdr:rowOff>
    </xdr:to>
    <xdr:sp macro="" textlink="">
      <xdr:nvSpPr>
        <xdr:cNvPr id="19742" name="Group Box 76" hidden="1">
          <a:extLst>
            <a:ext uri="{63B3BB69-23CF-44E3-9099-C40C66FF867C}">
              <a14:compatExt xmlns:a14="http://schemas.microsoft.com/office/drawing/2010/main" spid="_x0000_s19532"/>
            </a:ext>
            <a:ext uri="{FF2B5EF4-FFF2-40B4-BE49-F238E27FC236}">
              <a16:creationId xmlns:a16="http://schemas.microsoft.com/office/drawing/2014/main" id="{00000000-0008-0000-0300-00001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13</xdr:row>
      <xdr:rowOff>19050</xdr:rowOff>
    </xdr:from>
    <xdr:to>
      <xdr:col>6</xdr:col>
      <xdr:colOff>790575</xdr:colOff>
      <xdr:row>14</xdr:row>
      <xdr:rowOff>0</xdr:rowOff>
    </xdr:to>
    <xdr:sp macro="" textlink="">
      <xdr:nvSpPr>
        <xdr:cNvPr id="19743" name="Group Box 77" hidden="1">
          <a:extLst>
            <a:ext uri="{63B3BB69-23CF-44E3-9099-C40C66FF867C}">
              <a14:compatExt xmlns:a14="http://schemas.microsoft.com/office/drawing/2010/main" spid="_x0000_s19533"/>
            </a:ext>
            <a:ext uri="{FF2B5EF4-FFF2-40B4-BE49-F238E27FC236}">
              <a16:creationId xmlns:a16="http://schemas.microsoft.com/office/drawing/2014/main" id="{00000000-0008-0000-0300-00001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13</xdr:row>
      <xdr:rowOff>266700</xdr:rowOff>
    </xdr:from>
    <xdr:to>
      <xdr:col>1</xdr:col>
      <xdr:colOff>533400</xdr:colOff>
      <xdr:row>13</xdr:row>
      <xdr:rowOff>495300</xdr:rowOff>
    </xdr:to>
    <xdr:sp macro="" textlink="">
      <xdr:nvSpPr>
        <xdr:cNvPr id="19744" name="Option Button 78" hidden="1">
          <a:extLst>
            <a:ext uri="{63B3BB69-23CF-44E3-9099-C40C66FF867C}">
              <a14:compatExt xmlns:a14="http://schemas.microsoft.com/office/drawing/2010/main" spid="_x0000_s19534"/>
            </a:ext>
            <a:ext uri="{FF2B5EF4-FFF2-40B4-BE49-F238E27FC236}">
              <a16:creationId xmlns:a16="http://schemas.microsoft.com/office/drawing/2014/main" id="{00000000-0008-0000-0300-000020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13</xdr:row>
      <xdr:rowOff>266700</xdr:rowOff>
    </xdr:from>
    <xdr:to>
      <xdr:col>2</xdr:col>
      <xdr:colOff>533400</xdr:colOff>
      <xdr:row>13</xdr:row>
      <xdr:rowOff>495300</xdr:rowOff>
    </xdr:to>
    <xdr:sp macro="" textlink="">
      <xdr:nvSpPr>
        <xdr:cNvPr id="19745" name="Option Button 79" hidden="1">
          <a:extLst>
            <a:ext uri="{63B3BB69-23CF-44E3-9099-C40C66FF867C}">
              <a14:compatExt xmlns:a14="http://schemas.microsoft.com/office/drawing/2010/main" spid="_x0000_s19535"/>
            </a:ext>
            <a:ext uri="{FF2B5EF4-FFF2-40B4-BE49-F238E27FC236}">
              <a16:creationId xmlns:a16="http://schemas.microsoft.com/office/drawing/2014/main" id="{00000000-0008-0000-0300-000021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13</xdr:row>
      <xdr:rowOff>266700</xdr:rowOff>
    </xdr:from>
    <xdr:to>
      <xdr:col>3</xdr:col>
      <xdr:colOff>533400</xdr:colOff>
      <xdr:row>13</xdr:row>
      <xdr:rowOff>495300</xdr:rowOff>
    </xdr:to>
    <xdr:sp macro="" textlink="">
      <xdr:nvSpPr>
        <xdr:cNvPr id="19746" name="Option Button 80" hidden="1">
          <a:extLst>
            <a:ext uri="{63B3BB69-23CF-44E3-9099-C40C66FF867C}">
              <a14:compatExt xmlns:a14="http://schemas.microsoft.com/office/drawing/2010/main" spid="_x0000_s19536"/>
            </a:ext>
            <a:ext uri="{FF2B5EF4-FFF2-40B4-BE49-F238E27FC236}">
              <a16:creationId xmlns:a16="http://schemas.microsoft.com/office/drawing/2014/main" id="{00000000-0008-0000-0300-000022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13</xdr:row>
      <xdr:rowOff>266700</xdr:rowOff>
    </xdr:from>
    <xdr:to>
      <xdr:col>4</xdr:col>
      <xdr:colOff>533400</xdr:colOff>
      <xdr:row>13</xdr:row>
      <xdr:rowOff>495300</xdr:rowOff>
    </xdr:to>
    <xdr:sp macro="" textlink="">
      <xdr:nvSpPr>
        <xdr:cNvPr id="19747" name="Option Button 81" hidden="1">
          <a:extLst>
            <a:ext uri="{63B3BB69-23CF-44E3-9099-C40C66FF867C}">
              <a14:compatExt xmlns:a14="http://schemas.microsoft.com/office/drawing/2010/main" spid="_x0000_s19537"/>
            </a:ext>
            <a:ext uri="{FF2B5EF4-FFF2-40B4-BE49-F238E27FC236}">
              <a16:creationId xmlns:a16="http://schemas.microsoft.com/office/drawing/2014/main" id="{00000000-0008-0000-0300-000023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13</xdr:row>
      <xdr:rowOff>266700</xdr:rowOff>
    </xdr:from>
    <xdr:to>
      <xdr:col>5</xdr:col>
      <xdr:colOff>533400</xdr:colOff>
      <xdr:row>13</xdr:row>
      <xdr:rowOff>495300</xdr:rowOff>
    </xdr:to>
    <xdr:sp macro="" textlink="">
      <xdr:nvSpPr>
        <xdr:cNvPr id="19748" name="Option Button 82" hidden="1">
          <a:extLst>
            <a:ext uri="{63B3BB69-23CF-44E3-9099-C40C66FF867C}">
              <a14:compatExt xmlns:a14="http://schemas.microsoft.com/office/drawing/2010/main" spid="_x0000_s19538"/>
            </a:ext>
            <a:ext uri="{FF2B5EF4-FFF2-40B4-BE49-F238E27FC236}">
              <a16:creationId xmlns:a16="http://schemas.microsoft.com/office/drawing/2014/main" id="{00000000-0008-0000-0300-000024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13</xdr:row>
      <xdr:rowOff>19050</xdr:rowOff>
    </xdr:from>
    <xdr:to>
      <xdr:col>6</xdr:col>
      <xdr:colOff>790575</xdr:colOff>
      <xdr:row>14</xdr:row>
      <xdr:rowOff>0</xdr:rowOff>
    </xdr:to>
    <xdr:sp macro="" textlink="">
      <xdr:nvSpPr>
        <xdr:cNvPr id="19749" name="Group Box 83" hidden="1">
          <a:extLst>
            <a:ext uri="{63B3BB69-23CF-44E3-9099-C40C66FF867C}">
              <a14:compatExt xmlns:a14="http://schemas.microsoft.com/office/drawing/2010/main" spid="_x0000_s19539"/>
            </a:ext>
            <a:ext uri="{FF2B5EF4-FFF2-40B4-BE49-F238E27FC236}">
              <a16:creationId xmlns:a16="http://schemas.microsoft.com/office/drawing/2014/main" id="{00000000-0008-0000-0300-00002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790575</xdr:colOff>
      <xdr:row>15</xdr:row>
      <xdr:rowOff>0</xdr:rowOff>
    </xdr:to>
    <xdr:sp macro="" textlink="">
      <xdr:nvSpPr>
        <xdr:cNvPr id="19750" name="Group Box 84" hidden="1">
          <a:extLst>
            <a:ext uri="{63B3BB69-23CF-44E3-9099-C40C66FF867C}">
              <a14:compatExt xmlns:a14="http://schemas.microsoft.com/office/drawing/2010/main" spid="_x0000_s19540"/>
            </a:ext>
            <a:ext uri="{FF2B5EF4-FFF2-40B4-BE49-F238E27FC236}">
              <a16:creationId xmlns:a16="http://schemas.microsoft.com/office/drawing/2014/main" id="{00000000-0008-0000-0300-00002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790575</xdr:colOff>
      <xdr:row>15</xdr:row>
      <xdr:rowOff>0</xdr:rowOff>
    </xdr:to>
    <xdr:sp macro="" textlink="">
      <xdr:nvSpPr>
        <xdr:cNvPr id="19751" name="Group Box 85" hidden="1">
          <a:extLst>
            <a:ext uri="{63B3BB69-23CF-44E3-9099-C40C66FF867C}">
              <a14:compatExt xmlns:a14="http://schemas.microsoft.com/office/drawing/2010/main" spid="_x0000_s19541"/>
            </a:ext>
            <a:ext uri="{FF2B5EF4-FFF2-40B4-BE49-F238E27FC236}">
              <a16:creationId xmlns:a16="http://schemas.microsoft.com/office/drawing/2014/main" id="{00000000-0008-0000-0300-00002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790575</xdr:colOff>
      <xdr:row>15</xdr:row>
      <xdr:rowOff>0</xdr:rowOff>
    </xdr:to>
    <xdr:sp macro="" textlink="">
      <xdr:nvSpPr>
        <xdr:cNvPr id="19752" name="Group Box 86" hidden="1">
          <a:extLst>
            <a:ext uri="{63B3BB69-23CF-44E3-9099-C40C66FF867C}">
              <a14:compatExt xmlns:a14="http://schemas.microsoft.com/office/drawing/2010/main" spid="_x0000_s19542"/>
            </a:ext>
            <a:ext uri="{FF2B5EF4-FFF2-40B4-BE49-F238E27FC236}">
              <a16:creationId xmlns:a16="http://schemas.microsoft.com/office/drawing/2014/main" id="{00000000-0008-0000-0300-00002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14</xdr:row>
      <xdr:rowOff>19050</xdr:rowOff>
    </xdr:from>
    <xdr:to>
      <xdr:col>6</xdr:col>
      <xdr:colOff>790575</xdr:colOff>
      <xdr:row>15</xdr:row>
      <xdr:rowOff>0</xdr:rowOff>
    </xdr:to>
    <xdr:sp macro="" textlink="">
      <xdr:nvSpPr>
        <xdr:cNvPr id="19753" name="Group Box 87" hidden="1">
          <a:extLst>
            <a:ext uri="{63B3BB69-23CF-44E3-9099-C40C66FF867C}">
              <a14:compatExt xmlns:a14="http://schemas.microsoft.com/office/drawing/2010/main" spid="_x0000_s19543"/>
            </a:ext>
            <a:ext uri="{FF2B5EF4-FFF2-40B4-BE49-F238E27FC236}">
              <a16:creationId xmlns:a16="http://schemas.microsoft.com/office/drawing/2014/main" id="{00000000-0008-0000-0300-00002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14</xdr:row>
      <xdr:rowOff>266700</xdr:rowOff>
    </xdr:from>
    <xdr:to>
      <xdr:col>1</xdr:col>
      <xdr:colOff>533400</xdr:colOff>
      <xdr:row>14</xdr:row>
      <xdr:rowOff>495300</xdr:rowOff>
    </xdr:to>
    <xdr:sp macro="" textlink="">
      <xdr:nvSpPr>
        <xdr:cNvPr id="19754" name="Option Button 88" hidden="1">
          <a:extLst>
            <a:ext uri="{63B3BB69-23CF-44E3-9099-C40C66FF867C}">
              <a14:compatExt xmlns:a14="http://schemas.microsoft.com/office/drawing/2010/main" spid="_x0000_s19544"/>
            </a:ext>
            <a:ext uri="{FF2B5EF4-FFF2-40B4-BE49-F238E27FC236}">
              <a16:creationId xmlns:a16="http://schemas.microsoft.com/office/drawing/2014/main" id="{00000000-0008-0000-0300-00002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14</xdr:row>
      <xdr:rowOff>266700</xdr:rowOff>
    </xdr:from>
    <xdr:to>
      <xdr:col>2</xdr:col>
      <xdr:colOff>533400</xdr:colOff>
      <xdr:row>14</xdr:row>
      <xdr:rowOff>495300</xdr:rowOff>
    </xdr:to>
    <xdr:sp macro="" textlink="">
      <xdr:nvSpPr>
        <xdr:cNvPr id="19755" name="Option Button 89" hidden="1">
          <a:extLst>
            <a:ext uri="{63B3BB69-23CF-44E3-9099-C40C66FF867C}">
              <a14:compatExt xmlns:a14="http://schemas.microsoft.com/office/drawing/2010/main" spid="_x0000_s19545"/>
            </a:ext>
            <a:ext uri="{FF2B5EF4-FFF2-40B4-BE49-F238E27FC236}">
              <a16:creationId xmlns:a16="http://schemas.microsoft.com/office/drawing/2014/main" id="{00000000-0008-0000-0300-00002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14</xdr:row>
      <xdr:rowOff>266700</xdr:rowOff>
    </xdr:from>
    <xdr:to>
      <xdr:col>3</xdr:col>
      <xdr:colOff>533400</xdr:colOff>
      <xdr:row>14</xdr:row>
      <xdr:rowOff>495300</xdr:rowOff>
    </xdr:to>
    <xdr:sp macro="" textlink="">
      <xdr:nvSpPr>
        <xdr:cNvPr id="19756" name="Option Button 90" hidden="1">
          <a:extLst>
            <a:ext uri="{63B3BB69-23CF-44E3-9099-C40C66FF867C}">
              <a14:compatExt xmlns:a14="http://schemas.microsoft.com/office/drawing/2010/main" spid="_x0000_s19546"/>
            </a:ext>
            <a:ext uri="{FF2B5EF4-FFF2-40B4-BE49-F238E27FC236}">
              <a16:creationId xmlns:a16="http://schemas.microsoft.com/office/drawing/2014/main" id="{00000000-0008-0000-0300-00002C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14</xdr:row>
      <xdr:rowOff>266700</xdr:rowOff>
    </xdr:from>
    <xdr:to>
      <xdr:col>4</xdr:col>
      <xdr:colOff>533400</xdr:colOff>
      <xdr:row>14</xdr:row>
      <xdr:rowOff>495300</xdr:rowOff>
    </xdr:to>
    <xdr:sp macro="" textlink="">
      <xdr:nvSpPr>
        <xdr:cNvPr id="19757" name="Option Button 91" hidden="1">
          <a:extLst>
            <a:ext uri="{63B3BB69-23CF-44E3-9099-C40C66FF867C}">
              <a14:compatExt xmlns:a14="http://schemas.microsoft.com/office/drawing/2010/main" spid="_x0000_s19547"/>
            </a:ext>
            <a:ext uri="{FF2B5EF4-FFF2-40B4-BE49-F238E27FC236}">
              <a16:creationId xmlns:a16="http://schemas.microsoft.com/office/drawing/2014/main" id="{00000000-0008-0000-0300-00002D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14</xdr:row>
      <xdr:rowOff>266700</xdr:rowOff>
    </xdr:from>
    <xdr:to>
      <xdr:col>5</xdr:col>
      <xdr:colOff>533400</xdr:colOff>
      <xdr:row>14</xdr:row>
      <xdr:rowOff>495300</xdr:rowOff>
    </xdr:to>
    <xdr:sp macro="" textlink="">
      <xdr:nvSpPr>
        <xdr:cNvPr id="19758" name="Option Button 92" hidden="1">
          <a:extLst>
            <a:ext uri="{63B3BB69-23CF-44E3-9099-C40C66FF867C}">
              <a14:compatExt xmlns:a14="http://schemas.microsoft.com/office/drawing/2010/main" spid="_x0000_s19548"/>
            </a:ext>
            <a:ext uri="{FF2B5EF4-FFF2-40B4-BE49-F238E27FC236}">
              <a16:creationId xmlns:a16="http://schemas.microsoft.com/office/drawing/2014/main" id="{00000000-0008-0000-0300-00002E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14</xdr:row>
      <xdr:rowOff>19050</xdr:rowOff>
    </xdr:from>
    <xdr:to>
      <xdr:col>6</xdr:col>
      <xdr:colOff>790575</xdr:colOff>
      <xdr:row>15</xdr:row>
      <xdr:rowOff>0</xdr:rowOff>
    </xdr:to>
    <xdr:sp macro="" textlink="">
      <xdr:nvSpPr>
        <xdr:cNvPr id="19759" name="Group Box 93" hidden="1">
          <a:extLst>
            <a:ext uri="{63B3BB69-23CF-44E3-9099-C40C66FF867C}">
              <a14:compatExt xmlns:a14="http://schemas.microsoft.com/office/drawing/2010/main" spid="_x0000_s19549"/>
            </a:ext>
            <a:ext uri="{FF2B5EF4-FFF2-40B4-BE49-F238E27FC236}">
              <a16:creationId xmlns:a16="http://schemas.microsoft.com/office/drawing/2014/main" id="{00000000-0008-0000-0300-00002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790575</xdr:colOff>
      <xdr:row>16</xdr:row>
      <xdr:rowOff>0</xdr:rowOff>
    </xdr:to>
    <xdr:sp macro="" textlink="">
      <xdr:nvSpPr>
        <xdr:cNvPr id="19760" name="Group Box 94" hidden="1">
          <a:extLst>
            <a:ext uri="{63B3BB69-23CF-44E3-9099-C40C66FF867C}">
              <a14:compatExt xmlns:a14="http://schemas.microsoft.com/office/drawing/2010/main" spid="_x0000_s19550"/>
            </a:ext>
            <a:ext uri="{FF2B5EF4-FFF2-40B4-BE49-F238E27FC236}">
              <a16:creationId xmlns:a16="http://schemas.microsoft.com/office/drawing/2014/main" id="{00000000-0008-0000-0300-00003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790575</xdr:colOff>
      <xdr:row>16</xdr:row>
      <xdr:rowOff>0</xdr:rowOff>
    </xdr:to>
    <xdr:sp macro="" textlink="">
      <xdr:nvSpPr>
        <xdr:cNvPr id="19761" name="Group Box 95" hidden="1">
          <a:extLst>
            <a:ext uri="{63B3BB69-23CF-44E3-9099-C40C66FF867C}">
              <a14:compatExt xmlns:a14="http://schemas.microsoft.com/office/drawing/2010/main" spid="_x0000_s19551"/>
            </a:ext>
            <a:ext uri="{FF2B5EF4-FFF2-40B4-BE49-F238E27FC236}">
              <a16:creationId xmlns:a16="http://schemas.microsoft.com/office/drawing/2014/main" id="{00000000-0008-0000-0300-00003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790575</xdr:colOff>
      <xdr:row>16</xdr:row>
      <xdr:rowOff>0</xdr:rowOff>
    </xdr:to>
    <xdr:sp macro="" textlink="">
      <xdr:nvSpPr>
        <xdr:cNvPr id="19762" name="Group Box 96" hidden="1">
          <a:extLst>
            <a:ext uri="{63B3BB69-23CF-44E3-9099-C40C66FF867C}">
              <a14:compatExt xmlns:a14="http://schemas.microsoft.com/office/drawing/2010/main" spid="_x0000_s19552"/>
            </a:ext>
            <a:ext uri="{FF2B5EF4-FFF2-40B4-BE49-F238E27FC236}">
              <a16:creationId xmlns:a16="http://schemas.microsoft.com/office/drawing/2014/main" id="{00000000-0008-0000-0300-00003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790575</xdr:colOff>
      <xdr:row>16</xdr:row>
      <xdr:rowOff>0</xdr:rowOff>
    </xdr:to>
    <xdr:sp macro="" textlink="">
      <xdr:nvSpPr>
        <xdr:cNvPr id="19763" name="Group Box 97" hidden="1">
          <a:extLst>
            <a:ext uri="{63B3BB69-23CF-44E3-9099-C40C66FF867C}">
              <a14:compatExt xmlns:a14="http://schemas.microsoft.com/office/drawing/2010/main" spid="_x0000_s19553"/>
            </a:ext>
            <a:ext uri="{FF2B5EF4-FFF2-40B4-BE49-F238E27FC236}">
              <a16:creationId xmlns:a16="http://schemas.microsoft.com/office/drawing/2014/main" id="{00000000-0008-0000-0300-00003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15</xdr:row>
      <xdr:rowOff>19050</xdr:rowOff>
    </xdr:from>
    <xdr:to>
      <xdr:col>6</xdr:col>
      <xdr:colOff>790575</xdr:colOff>
      <xdr:row>16</xdr:row>
      <xdr:rowOff>0</xdr:rowOff>
    </xdr:to>
    <xdr:sp macro="" textlink="">
      <xdr:nvSpPr>
        <xdr:cNvPr id="19764" name="Group Box 98" hidden="1">
          <a:extLst>
            <a:ext uri="{63B3BB69-23CF-44E3-9099-C40C66FF867C}">
              <a14:compatExt xmlns:a14="http://schemas.microsoft.com/office/drawing/2010/main" spid="_x0000_s19554"/>
            </a:ext>
            <a:ext uri="{FF2B5EF4-FFF2-40B4-BE49-F238E27FC236}">
              <a16:creationId xmlns:a16="http://schemas.microsoft.com/office/drawing/2014/main" id="{00000000-0008-0000-0300-00003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15</xdr:row>
      <xdr:rowOff>266700</xdr:rowOff>
    </xdr:from>
    <xdr:to>
      <xdr:col>1</xdr:col>
      <xdr:colOff>533400</xdr:colOff>
      <xdr:row>15</xdr:row>
      <xdr:rowOff>495300</xdr:rowOff>
    </xdr:to>
    <xdr:sp macro="" textlink="">
      <xdr:nvSpPr>
        <xdr:cNvPr id="19765" name="Option Button 99" hidden="1">
          <a:extLst>
            <a:ext uri="{63B3BB69-23CF-44E3-9099-C40C66FF867C}">
              <a14:compatExt xmlns:a14="http://schemas.microsoft.com/office/drawing/2010/main" spid="_x0000_s19555"/>
            </a:ext>
            <a:ext uri="{FF2B5EF4-FFF2-40B4-BE49-F238E27FC236}">
              <a16:creationId xmlns:a16="http://schemas.microsoft.com/office/drawing/2014/main" id="{00000000-0008-0000-0300-000035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15</xdr:row>
      <xdr:rowOff>266700</xdr:rowOff>
    </xdr:from>
    <xdr:to>
      <xdr:col>2</xdr:col>
      <xdr:colOff>533400</xdr:colOff>
      <xdr:row>15</xdr:row>
      <xdr:rowOff>495300</xdr:rowOff>
    </xdr:to>
    <xdr:sp macro="" textlink="">
      <xdr:nvSpPr>
        <xdr:cNvPr id="19766" name="Option Button 100" hidden="1">
          <a:extLst>
            <a:ext uri="{63B3BB69-23CF-44E3-9099-C40C66FF867C}">
              <a14:compatExt xmlns:a14="http://schemas.microsoft.com/office/drawing/2010/main" spid="_x0000_s19556"/>
            </a:ext>
            <a:ext uri="{FF2B5EF4-FFF2-40B4-BE49-F238E27FC236}">
              <a16:creationId xmlns:a16="http://schemas.microsoft.com/office/drawing/2014/main" id="{00000000-0008-0000-0300-000036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15</xdr:row>
      <xdr:rowOff>266700</xdr:rowOff>
    </xdr:from>
    <xdr:to>
      <xdr:col>3</xdr:col>
      <xdr:colOff>533400</xdr:colOff>
      <xdr:row>15</xdr:row>
      <xdr:rowOff>495300</xdr:rowOff>
    </xdr:to>
    <xdr:sp macro="" textlink="">
      <xdr:nvSpPr>
        <xdr:cNvPr id="19767" name="Option Button 101" hidden="1">
          <a:extLst>
            <a:ext uri="{63B3BB69-23CF-44E3-9099-C40C66FF867C}">
              <a14:compatExt xmlns:a14="http://schemas.microsoft.com/office/drawing/2010/main" spid="_x0000_s19557"/>
            </a:ext>
            <a:ext uri="{FF2B5EF4-FFF2-40B4-BE49-F238E27FC236}">
              <a16:creationId xmlns:a16="http://schemas.microsoft.com/office/drawing/2014/main" id="{00000000-0008-0000-0300-000037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15</xdr:row>
      <xdr:rowOff>266700</xdr:rowOff>
    </xdr:from>
    <xdr:to>
      <xdr:col>4</xdr:col>
      <xdr:colOff>533400</xdr:colOff>
      <xdr:row>15</xdr:row>
      <xdr:rowOff>495300</xdr:rowOff>
    </xdr:to>
    <xdr:sp macro="" textlink="">
      <xdr:nvSpPr>
        <xdr:cNvPr id="19768" name="Option Button 102" hidden="1">
          <a:extLst>
            <a:ext uri="{63B3BB69-23CF-44E3-9099-C40C66FF867C}">
              <a14:compatExt xmlns:a14="http://schemas.microsoft.com/office/drawing/2010/main" spid="_x0000_s19558"/>
            </a:ext>
            <a:ext uri="{FF2B5EF4-FFF2-40B4-BE49-F238E27FC236}">
              <a16:creationId xmlns:a16="http://schemas.microsoft.com/office/drawing/2014/main" id="{00000000-0008-0000-0300-000038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15</xdr:row>
      <xdr:rowOff>266700</xdr:rowOff>
    </xdr:from>
    <xdr:to>
      <xdr:col>5</xdr:col>
      <xdr:colOff>533400</xdr:colOff>
      <xdr:row>15</xdr:row>
      <xdr:rowOff>495300</xdr:rowOff>
    </xdr:to>
    <xdr:sp macro="" textlink="">
      <xdr:nvSpPr>
        <xdr:cNvPr id="19769" name="Option Button 103" hidden="1">
          <a:extLst>
            <a:ext uri="{63B3BB69-23CF-44E3-9099-C40C66FF867C}">
              <a14:compatExt xmlns:a14="http://schemas.microsoft.com/office/drawing/2010/main" spid="_x0000_s19559"/>
            </a:ext>
            <a:ext uri="{FF2B5EF4-FFF2-40B4-BE49-F238E27FC236}">
              <a16:creationId xmlns:a16="http://schemas.microsoft.com/office/drawing/2014/main" id="{00000000-0008-0000-0300-000039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15</xdr:row>
      <xdr:rowOff>19050</xdr:rowOff>
    </xdr:from>
    <xdr:to>
      <xdr:col>6</xdr:col>
      <xdr:colOff>790575</xdr:colOff>
      <xdr:row>16</xdr:row>
      <xdr:rowOff>0</xdr:rowOff>
    </xdr:to>
    <xdr:sp macro="" textlink="">
      <xdr:nvSpPr>
        <xdr:cNvPr id="19770" name="Group Box 104" hidden="1">
          <a:extLst>
            <a:ext uri="{63B3BB69-23CF-44E3-9099-C40C66FF867C}">
              <a14:compatExt xmlns:a14="http://schemas.microsoft.com/office/drawing/2010/main" spid="_x0000_s19560"/>
            </a:ext>
            <a:ext uri="{FF2B5EF4-FFF2-40B4-BE49-F238E27FC236}">
              <a16:creationId xmlns:a16="http://schemas.microsoft.com/office/drawing/2014/main" id="{00000000-0008-0000-0300-00003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771" name="Group Box 105" hidden="1">
          <a:extLst>
            <a:ext uri="{63B3BB69-23CF-44E3-9099-C40C66FF867C}">
              <a14:compatExt xmlns:a14="http://schemas.microsoft.com/office/drawing/2010/main" spid="_x0000_s19561"/>
            </a:ext>
            <a:ext uri="{FF2B5EF4-FFF2-40B4-BE49-F238E27FC236}">
              <a16:creationId xmlns:a16="http://schemas.microsoft.com/office/drawing/2014/main" id="{00000000-0008-0000-0300-00003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772" name="Group Box 106" hidden="1">
          <a:extLst>
            <a:ext uri="{63B3BB69-23CF-44E3-9099-C40C66FF867C}">
              <a14:compatExt xmlns:a14="http://schemas.microsoft.com/office/drawing/2010/main" spid="_x0000_s19562"/>
            </a:ext>
            <a:ext uri="{FF2B5EF4-FFF2-40B4-BE49-F238E27FC236}">
              <a16:creationId xmlns:a16="http://schemas.microsoft.com/office/drawing/2014/main" id="{00000000-0008-0000-0300-00003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773" name="Group Box 107" hidden="1">
          <a:extLst>
            <a:ext uri="{63B3BB69-23CF-44E3-9099-C40C66FF867C}">
              <a14:compatExt xmlns:a14="http://schemas.microsoft.com/office/drawing/2010/main" spid="_x0000_s19563"/>
            </a:ext>
            <a:ext uri="{FF2B5EF4-FFF2-40B4-BE49-F238E27FC236}">
              <a16:creationId xmlns:a16="http://schemas.microsoft.com/office/drawing/2014/main" id="{00000000-0008-0000-0300-00003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774" name="Group Box 108" hidden="1">
          <a:extLst>
            <a:ext uri="{63B3BB69-23CF-44E3-9099-C40C66FF867C}">
              <a14:compatExt xmlns:a14="http://schemas.microsoft.com/office/drawing/2010/main" spid="_x0000_s19564"/>
            </a:ext>
            <a:ext uri="{FF2B5EF4-FFF2-40B4-BE49-F238E27FC236}">
              <a16:creationId xmlns:a16="http://schemas.microsoft.com/office/drawing/2014/main" id="{00000000-0008-0000-0300-00003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775" name="Group Box 109" hidden="1">
          <a:extLst>
            <a:ext uri="{63B3BB69-23CF-44E3-9099-C40C66FF867C}">
              <a14:compatExt xmlns:a14="http://schemas.microsoft.com/office/drawing/2010/main" spid="_x0000_s19565"/>
            </a:ext>
            <a:ext uri="{FF2B5EF4-FFF2-40B4-BE49-F238E27FC236}">
              <a16:creationId xmlns:a16="http://schemas.microsoft.com/office/drawing/2014/main" id="{00000000-0008-0000-0300-00003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16</xdr:row>
      <xdr:rowOff>266700</xdr:rowOff>
    </xdr:from>
    <xdr:to>
      <xdr:col>1</xdr:col>
      <xdr:colOff>533400</xdr:colOff>
      <xdr:row>16</xdr:row>
      <xdr:rowOff>495300</xdr:rowOff>
    </xdr:to>
    <xdr:sp macro="" textlink="">
      <xdr:nvSpPr>
        <xdr:cNvPr id="19456" name="Option Button 110" hidden="1">
          <a:extLst>
            <a:ext uri="{63B3BB69-23CF-44E3-9099-C40C66FF867C}">
              <a14:compatExt xmlns:a14="http://schemas.microsoft.com/office/drawing/2010/main" spid="_x0000_s19566"/>
            </a:ext>
            <a:ext uri="{FF2B5EF4-FFF2-40B4-BE49-F238E27FC236}">
              <a16:creationId xmlns:a16="http://schemas.microsoft.com/office/drawing/2014/main" id="{00000000-0008-0000-0300-000000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16</xdr:row>
      <xdr:rowOff>266700</xdr:rowOff>
    </xdr:from>
    <xdr:to>
      <xdr:col>2</xdr:col>
      <xdr:colOff>533400</xdr:colOff>
      <xdr:row>16</xdr:row>
      <xdr:rowOff>495300</xdr:rowOff>
    </xdr:to>
    <xdr:sp macro="" textlink="">
      <xdr:nvSpPr>
        <xdr:cNvPr id="19467" name="Option Button 111" hidden="1">
          <a:extLst>
            <a:ext uri="{63B3BB69-23CF-44E3-9099-C40C66FF867C}">
              <a14:compatExt xmlns:a14="http://schemas.microsoft.com/office/drawing/2010/main" spid="_x0000_s19567"/>
            </a:ext>
            <a:ext uri="{FF2B5EF4-FFF2-40B4-BE49-F238E27FC236}">
              <a16:creationId xmlns:a16="http://schemas.microsoft.com/office/drawing/2014/main" id="{00000000-0008-0000-0300-00000B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16</xdr:row>
      <xdr:rowOff>266700</xdr:rowOff>
    </xdr:from>
    <xdr:to>
      <xdr:col>3</xdr:col>
      <xdr:colOff>533400</xdr:colOff>
      <xdr:row>16</xdr:row>
      <xdr:rowOff>495300</xdr:rowOff>
    </xdr:to>
    <xdr:sp macro="" textlink="">
      <xdr:nvSpPr>
        <xdr:cNvPr id="19468" name="Option Button 112" hidden="1">
          <a:extLst>
            <a:ext uri="{63B3BB69-23CF-44E3-9099-C40C66FF867C}">
              <a14:compatExt xmlns:a14="http://schemas.microsoft.com/office/drawing/2010/main" spid="_x0000_s19568"/>
            </a:ext>
            <a:ext uri="{FF2B5EF4-FFF2-40B4-BE49-F238E27FC236}">
              <a16:creationId xmlns:a16="http://schemas.microsoft.com/office/drawing/2014/main" id="{00000000-0008-0000-0300-00000C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16</xdr:row>
      <xdr:rowOff>266700</xdr:rowOff>
    </xdr:from>
    <xdr:to>
      <xdr:col>4</xdr:col>
      <xdr:colOff>533400</xdr:colOff>
      <xdr:row>16</xdr:row>
      <xdr:rowOff>495300</xdr:rowOff>
    </xdr:to>
    <xdr:sp macro="" textlink="">
      <xdr:nvSpPr>
        <xdr:cNvPr id="19469" name="Option Button 113" hidden="1">
          <a:extLst>
            <a:ext uri="{63B3BB69-23CF-44E3-9099-C40C66FF867C}">
              <a14:compatExt xmlns:a14="http://schemas.microsoft.com/office/drawing/2010/main" spid="_x0000_s19569"/>
            </a:ext>
            <a:ext uri="{FF2B5EF4-FFF2-40B4-BE49-F238E27FC236}">
              <a16:creationId xmlns:a16="http://schemas.microsoft.com/office/drawing/2014/main" id="{00000000-0008-0000-0300-00000D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16</xdr:row>
      <xdr:rowOff>266700</xdr:rowOff>
    </xdr:from>
    <xdr:to>
      <xdr:col>5</xdr:col>
      <xdr:colOff>533400</xdr:colOff>
      <xdr:row>16</xdr:row>
      <xdr:rowOff>495300</xdr:rowOff>
    </xdr:to>
    <xdr:sp macro="" textlink="">
      <xdr:nvSpPr>
        <xdr:cNvPr id="19470" name="Option Button 114" hidden="1">
          <a:extLst>
            <a:ext uri="{63B3BB69-23CF-44E3-9099-C40C66FF867C}">
              <a14:compatExt xmlns:a14="http://schemas.microsoft.com/office/drawing/2010/main" spid="_x0000_s19570"/>
            </a:ext>
            <a:ext uri="{FF2B5EF4-FFF2-40B4-BE49-F238E27FC236}">
              <a16:creationId xmlns:a16="http://schemas.microsoft.com/office/drawing/2014/main" id="{00000000-0008-0000-0300-00000E4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471" name="Group Box 115" hidden="1">
          <a:extLst>
            <a:ext uri="{63B3BB69-23CF-44E3-9099-C40C66FF867C}">
              <a14:compatExt xmlns:a14="http://schemas.microsoft.com/office/drawing/2010/main" spid="_x0000_s19571"/>
            </a:ext>
            <a:ext uri="{FF2B5EF4-FFF2-40B4-BE49-F238E27FC236}">
              <a16:creationId xmlns:a16="http://schemas.microsoft.com/office/drawing/2014/main" id="{00000000-0008-0000-0300-00000F4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76" name="Group Box 116" hidden="1">
          <a:extLst>
            <a:ext uri="{63B3BB69-23CF-44E3-9099-C40C66FF867C}">
              <a14:compatExt xmlns:a14="http://schemas.microsoft.com/office/drawing/2010/main" spid="_x0000_s19572"/>
            </a:ext>
            <a:ext uri="{FF2B5EF4-FFF2-40B4-BE49-F238E27FC236}">
              <a16:creationId xmlns:a16="http://schemas.microsoft.com/office/drawing/2014/main" id="{00000000-0008-0000-0300-00004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16</xdr:row>
      <xdr:rowOff>19050</xdr:rowOff>
    </xdr:from>
    <xdr:to>
      <xdr:col>6</xdr:col>
      <xdr:colOff>790575</xdr:colOff>
      <xdr:row>17</xdr:row>
      <xdr:rowOff>0</xdr:rowOff>
    </xdr:to>
    <xdr:sp macro="" textlink="">
      <xdr:nvSpPr>
        <xdr:cNvPr id="19777" name="Group Box 117" hidden="1">
          <a:extLst>
            <a:ext uri="{63B3BB69-23CF-44E3-9099-C40C66FF867C}">
              <a14:compatExt xmlns:a14="http://schemas.microsoft.com/office/drawing/2010/main" spid="_x0000_s19573"/>
            </a:ext>
            <a:ext uri="{FF2B5EF4-FFF2-40B4-BE49-F238E27FC236}">
              <a16:creationId xmlns:a16="http://schemas.microsoft.com/office/drawing/2014/main" id="{00000000-0008-0000-0300-00004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78" name="Group Box 118" hidden="1">
          <a:extLst>
            <a:ext uri="{63B3BB69-23CF-44E3-9099-C40C66FF867C}">
              <a14:compatExt xmlns:a14="http://schemas.microsoft.com/office/drawing/2010/main" spid="_x0000_s19574"/>
            </a:ext>
            <a:ext uri="{FF2B5EF4-FFF2-40B4-BE49-F238E27FC236}">
              <a16:creationId xmlns:a16="http://schemas.microsoft.com/office/drawing/2014/main" id="{00000000-0008-0000-0300-00004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79" name="Group Box 119" hidden="1">
          <a:extLst>
            <a:ext uri="{63B3BB69-23CF-44E3-9099-C40C66FF867C}">
              <a14:compatExt xmlns:a14="http://schemas.microsoft.com/office/drawing/2010/main" spid="_x0000_s19575"/>
            </a:ext>
            <a:ext uri="{FF2B5EF4-FFF2-40B4-BE49-F238E27FC236}">
              <a16:creationId xmlns:a16="http://schemas.microsoft.com/office/drawing/2014/main" id="{00000000-0008-0000-0300-00004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80" name="Group Box 120" hidden="1">
          <a:extLst>
            <a:ext uri="{63B3BB69-23CF-44E3-9099-C40C66FF867C}">
              <a14:compatExt xmlns:a14="http://schemas.microsoft.com/office/drawing/2010/main" spid="_x0000_s19576"/>
            </a:ext>
            <a:ext uri="{FF2B5EF4-FFF2-40B4-BE49-F238E27FC236}">
              <a16:creationId xmlns:a16="http://schemas.microsoft.com/office/drawing/2014/main" id="{00000000-0008-0000-0300-00004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81" name="Group Box 121" hidden="1">
          <a:extLst>
            <a:ext uri="{63B3BB69-23CF-44E3-9099-C40C66FF867C}">
              <a14:compatExt xmlns:a14="http://schemas.microsoft.com/office/drawing/2010/main" spid="_x0000_s19577"/>
            </a:ext>
            <a:ext uri="{FF2B5EF4-FFF2-40B4-BE49-F238E27FC236}">
              <a16:creationId xmlns:a16="http://schemas.microsoft.com/office/drawing/2014/main" id="{00000000-0008-0000-0300-00004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82" name="Group Box 122" hidden="1">
          <a:extLst>
            <a:ext uri="{63B3BB69-23CF-44E3-9099-C40C66FF867C}">
              <a14:compatExt xmlns:a14="http://schemas.microsoft.com/office/drawing/2010/main" spid="_x0000_s19578"/>
            </a:ext>
            <a:ext uri="{FF2B5EF4-FFF2-40B4-BE49-F238E27FC236}">
              <a16:creationId xmlns:a16="http://schemas.microsoft.com/office/drawing/2014/main" id="{00000000-0008-0000-0300-00004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17</xdr:row>
      <xdr:rowOff>266700</xdr:rowOff>
    </xdr:from>
    <xdr:to>
      <xdr:col>1</xdr:col>
      <xdr:colOff>533400</xdr:colOff>
      <xdr:row>17</xdr:row>
      <xdr:rowOff>495300</xdr:rowOff>
    </xdr:to>
    <xdr:sp macro="" textlink="">
      <xdr:nvSpPr>
        <xdr:cNvPr id="19783" name="Option Button 123" hidden="1">
          <a:extLst>
            <a:ext uri="{63B3BB69-23CF-44E3-9099-C40C66FF867C}">
              <a14:compatExt xmlns:a14="http://schemas.microsoft.com/office/drawing/2010/main" spid="_x0000_s19579"/>
            </a:ext>
            <a:ext uri="{FF2B5EF4-FFF2-40B4-BE49-F238E27FC236}">
              <a16:creationId xmlns:a16="http://schemas.microsoft.com/office/drawing/2014/main" id="{00000000-0008-0000-0300-000047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17</xdr:row>
      <xdr:rowOff>266700</xdr:rowOff>
    </xdr:from>
    <xdr:to>
      <xdr:col>2</xdr:col>
      <xdr:colOff>533400</xdr:colOff>
      <xdr:row>17</xdr:row>
      <xdr:rowOff>495300</xdr:rowOff>
    </xdr:to>
    <xdr:sp macro="" textlink="">
      <xdr:nvSpPr>
        <xdr:cNvPr id="19784" name="Option Button 124" hidden="1">
          <a:extLst>
            <a:ext uri="{63B3BB69-23CF-44E3-9099-C40C66FF867C}">
              <a14:compatExt xmlns:a14="http://schemas.microsoft.com/office/drawing/2010/main" spid="_x0000_s19580"/>
            </a:ext>
            <a:ext uri="{FF2B5EF4-FFF2-40B4-BE49-F238E27FC236}">
              <a16:creationId xmlns:a16="http://schemas.microsoft.com/office/drawing/2014/main" id="{00000000-0008-0000-0300-000048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17</xdr:row>
      <xdr:rowOff>266700</xdr:rowOff>
    </xdr:from>
    <xdr:to>
      <xdr:col>3</xdr:col>
      <xdr:colOff>533400</xdr:colOff>
      <xdr:row>17</xdr:row>
      <xdr:rowOff>495300</xdr:rowOff>
    </xdr:to>
    <xdr:sp macro="" textlink="">
      <xdr:nvSpPr>
        <xdr:cNvPr id="19785" name="Option Button 125" hidden="1">
          <a:extLst>
            <a:ext uri="{63B3BB69-23CF-44E3-9099-C40C66FF867C}">
              <a14:compatExt xmlns:a14="http://schemas.microsoft.com/office/drawing/2010/main" spid="_x0000_s19581"/>
            </a:ext>
            <a:ext uri="{FF2B5EF4-FFF2-40B4-BE49-F238E27FC236}">
              <a16:creationId xmlns:a16="http://schemas.microsoft.com/office/drawing/2014/main" id="{00000000-0008-0000-0300-000049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17</xdr:row>
      <xdr:rowOff>266700</xdr:rowOff>
    </xdr:from>
    <xdr:to>
      <xdr:col>4</xdr:col>
      <xdr:colOff>533400</xdr:colOff>
      <xdr:row>17</xdr:row>
      <xdr:rowOff>495300</xdr:rowOff>
    </xdr:to>
    <xdr:sp macro="" textlink="">
      <xdr:nvSpPr>
        <xdr:cNvPr id="19786" name="Option Button 126" hidden="1">
          <a:extLst>
            <a:ext uri="{63B3BB69-23CF-44E3-9099-C40C66FF867C}">
              <a14:compatExt xmlns:a14="http://schemas.microsoft.com/office/drawing/2010/main" spid="_x0000_s19582"/>
            </a:ext>
            <a:ext uri="{FF2B5EF4-FFF2-40B4-BE49-F238E27FC236}">
              <a16:creationId xmlns:a16="http://schemas.microsoft.com/office/drawing/2014/main" id="{00000000-0008-0000-0300-00004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17</xdr:row>
      <xdr:rowOff>266700</xdr:rowOff>
    </xdr:from>
    <xdr:to>
      <xdr:col>5</xdr:col>
      <xdr:colOff>533400</xdr:colOff>
      <xdr:row>17</xdr:row>
      <xdr:rowOff>495300</xdr:rowOff>
    </xdr:to>
    <xdr:sp macro="" textlink="">
      <xdr:nvSpPr>
        <xdr:cNvPr id="19787" name="Option Button 127" hidden="1">
          <a:extLst>
            <a:ext uri="{63B3BB69-23CF-44E3-9099-C40C66FF867C}">
              <a14:compatExt xmlns:a14="http://schemas.microsoft.com/office/drawing/2010/main" spid="_x0000_s19583"/>
            </a:ext>
            <a:ext uri="{FF2B5EF4-FFF2-40B4-BE49-F238E27FC236}">
              <a16:creationId xmlns:a16="http://schemas.microsoft.com/office/drawing/2014/main" id="{00000000-0008-0000-0300-00004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88" name="Group Box 128" hidden="1">
          <a:extLst>
            <a:ext uri="{63B3BB69-23CF-44E3-9099-C40C66FF867C}">
              <a14:compatExt xmlns:a14="http://schemas.microsoft.com/office/drawing/2010/main" spid="_x0000_s19584"/>
            </a:ext>
            <a:ext uri="{FF2B5EF4-FFF2-40B4-BE49-F238E27FC236}">
              <a16:creationId xmlns:a16="http://schemas.microsoft.com/office/drawing/2014/main" id="{00000000-0008-0000-0300-00004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89" name="Group Box 129" hidden="1">
          <a:extLst>
            <a:ext uri="{63B3BB69-23CF-44E3-9099-C40C66FF867C}">
              <a14:compatExt xmlns:a14="http://schemas.microsoft.com/office/drawing/2010/main" spid="_x0000_s19585"/>
            </a:ext>
            <a:ext uri="{FF2B5EF4-FFF2-40B4-BE49-F238E27FC236}">
              <a16:creationId xmlns:a16="http://schemas.microsoft.com/office/drawing/2014/main" id="{00000000-0008-0000-0300-00004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90" name="Group Box 130" hidden="1">
          <a:extLst>
            <a:ext uri="{63B3BB69-23CF-44E3-9099-C40C66FF867C}">
              <a14:compatExt xmlns:a14="http://schemas.microsoft.com/office/drawing/2010/main" spid="_x0000_s19586"/>
            </a:ext>
            <a:ext uri="{FF2B5EF4-FFF2-40B4-BE49-F238E27FC236}">
              <a16:creationId xmlns:a16="http://schemas.microsoft.com/office/drawing/2014/main" id="{00000000-0008-0000-0300-00004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91" name="Group Box 131" hidden="1">
          <a:extLst>
            <a:ext uri="{63B3BB69-23CF-44E3-9099-C40C66FF867C}">
              <a14:compatExt xmlns:a14="http://schemas.microsoft.com/office/drawing/2010/main" spid="_x0000_s19587"/>
            </a:ext>
            <a:ext uri="{FF2B5EF4-FFF2-40B4-BE49-F238E27FC236}">
              <a16:creationId xmlns:a16="http://schemas.microsoft.com/office/drawing/2014/main" id="{00000000-0008-0000-0300-00004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17</xdr:row>
      <xdr:rowOff>19050</xdr:rowOff>
    </xdr:from>
    <xdr:to>
      <xdr:col>6</xdr:col>
      <xdr:colOff>790575</xdr:colOff>
      <xdr:row>18</xdr:row>
      <xdr:rowOff>0</xdr:rowOff>
    </xdr:to>
    <xdr:sp macro="" textlink="">
      <xdr:nvSpPr>
        <xdr:cNvPr id="19792" name="Group Box 132" hidden="1">
          <a:extLst>
            <a:ext uri="{63B3BB69-23CF-44E3-9099-C40C66FF867C}">
              <a14:compatExt xmlns:a14="http://schemas.microsoft.com/office/drawing/2010/main" spid="_x0000_s19588"/>
            </a:ext>
            <a:ext uri="{FF2B5EF4-FFF2-40B4-BE49-F238E27FC236}">
              <a16:creationId xmlns:a16="http://schemas.microsoft.com/office/drawing/2014/main" id="{00000000-0008-0000-0300-00005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93" name="Group Box 133" hidden="1">
          <a:extLst>
            <a:ext uri="{63B3BB69-23CF-44E3-9099-C40C66FF867C}">
              <a14:compatExt xmlns:a14="http://schemas.microsoft.com/office/drawing/2010/main" spid="_x0000_s19589"/>
            </a:ext>
            <a:ext uri="{FF2B5EF4-FFF2-40B4-BE49-F238E27FC236}">
              <a16:creationId xmlns:a16="http://schemas.microsoft.com/office/drawing/2014/main" id="{00000000-0008-0000-0300-00005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94" name="Group Box 134" hidden="1">
          <a:extLst>
            <a:ext uri="{63B3BB69-23CF-44E3-9099-C40C66FF867C}">
              <a14:compatExt xmlns:a14="http://schemas.microsoft.com/office/drawing/2010/main" spid="_x0000_s19590"/>
            </a:ext>
            <a:ext uri="{FF2B5EF4-FFF2-40B4-BE49-F238E27FC236}">
              <a16:creationId xmlns:a16="http://schemas.microsoft.com/office/drawing/2014/main" id="{00000000-0008-0000-0300-00005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95" name="Group Box 135" hidden="1">
          <a:extLst>
            <a:ext uri="{63B3BB69-23CF-44E3-9099-C40C66FF867C}">
              <a14:compatExt xmlns:a14="http://schemas.microsoft.com/office/drawing/2010/main" spid="_x0000_s19591"/>
            </a:ext>
            <a:ext uri="{FF2B5EF4-FFF2-40B4-BE49-F238E27FC236}">
              <a16:creationId xmlns:a16="http://schemas.microsoft.com/office/drawing/2014/main" id="{00000000-0008-0000-0300-00005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96" name="Group Box 136" hidden="1">
          <a:extLst>
            <a:ext uri="{63B3BB69-23CF-44E3-9099-C40C66FF867C}">
              <a14:compatExt xmlns:a14="http://schemas.microsoft.com/office/drawing/2010/main" spid="_x0000_s19592"/>
            </a:ext>
            <a:ext uri="{FF2B5EF4-FFF2-40B4-BE49-F238E27FC236}">
              <a16:creationId xmlns:a16="http://schemas.microsoft.com/office/drawing/2014/main" id="{00000000-0008-0000-0300-00005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797" name="Group Box 137" hidden="1">
          <a:extLst>
            <a:ext uri="{63B3BB69-23CF-44E3-9099-C40C66FF867C}">
              <a14:compatExt xmlns:a14="http://schemas.microsoft.com/office/drawing/2010/main" spid="_x0000_s19593"/>
            </a:ext>
            <a:ext uri="{FF2B5EF4-FFF2-40B4-BE49-F238E27FC236}">
              <a16:creationId xmlns:a16="http://schemas.microsoft.com/office/drawing/2014/main" id="{00000000-0008-0000-0300-00005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18</xdr:row>
      <xdr:rowOff>266700</xdr:rowOff>
    </xdr:from>
    <xdr:to>
      <xdr:col>1</xdr:col>
      <xdr:colOff>533400</xdr:colOff>
      <xdr:row>18</xdr:row>
      <xdr:rowOff>495300</xdr:rowOff>
    </xdr:to>
    <xdr:sp macro="" textlink="">
      <xdr:nvSpPr>
        <xdr:cNvPr id="19798" name="Option Button 138" hidden="1">
          <a:extLst>
            <a:ext uri="{63B3BB69-23CF-44E3-9099-C40C66FF867C}">
              <a14:compatExt xmlns:a14="http://schemas.microsoft.com/office/drawing/2010/main" spid="_x0000_s19594"/>
            </a:ext>
            <a:ext uri="{FF2B5EF4-FFF2-40B4-BE49-F238E27FC236}">
              <a16:creationId xmlns:a16="http://schemas.microsoft.com/office/drawing/2014/main" id="{00000000-0008-0000-0300-000056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18</xdr:row>
      <xdr:rowOff>266700</xdr:rowOff>
    </xdr:from>
    <xdr:to>
      <xdr:col>2</xdr:col>
      <xdr:colOff>533400</xdr:colOff>
      <xdr:row>18</xdr:row>
      <xdr:rowOff>495300</xdr:rowOff>
    </xdr:to>
    <xdr:sp macro="" textlink="">
      <xdr:nvSpPr>
        <xdr:cNvPr id="19799" name="Option Button 139" hidden="1">
          <a:extLst>
            <a:ext uri="{63B3BB69-23CF-44E3-9099-C40C66FF867C}">
              <a14:compatExt xmlns:a14="http://schemas.microsoft.com/office/drawing/2010/main" spid="_x0000_s19595"/>
            </a:ext>
            <a:ext uri="{FF2B5EF4-FFF2-40B4-BE49-F238E27FC236}">
              <a16:creationId xmlns:a16="http://schemas.microsoft.com/office/drawing/2014/main" id="{00000000-0008-0000-0300-000057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18</xdr:row>
      <xdr:rowOff>266700</xdr:rowOff>
    </xdr:from>
    <xdr:to>
      <xdr:col>3</xdr:col>
      <xdr:colOff>533400</xdr:colOff>
      <xdr:row>18</xdr:row>
      <xdr:rowOff>495300</xdr:rowOff>
    </xdr:to>
    <xdr:sp macro="" textlink="">
      <xdr:nvSpPr>
        <xdr:cNvPr id="19800" name="Option Button 140" hidden="1">
          <a:extLst>
            <a:ext uri="{63B3BB69-23CF-44E3-9099-C40C66FF867C}">
              <a14:compatExt xmlns:a14="http://schemas.microsoft.com/office/drawing/2010/main" spid="_x0000_s19596"/>
            </a:ext>
            <a:ext uri="{FF2B5EF4-FFF2-40B4-BE49-F238E27FC236}">
              <a16:creationId xmlns:a16="http://schemas.microsoft.com/office/drawing/2014/main" id="{00000000-0008-0000-0300-000058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18</xdr:row>
      <xdr:rowOff>266700</xdr:rowOff>
    </xdr:from>
    <xdr:to>
      <xdr:col>4</xdr:col>
      <xdr:colOff>533400</xdr:colOff>
      <xdr:row>18</xdr:row>
      <xdr:rowOff>495300</xdr:rowOff>
    </xdr:to>
    <xdr:sp macro="" textlink="">
      <xdr:nvSpPr>
        <xdr:cNvPr id="19801" name="Option Button 141" hidden="1">
          <a:extLst>
            <a:ext uri="{63B3BB69-23CF-44E3-9099-C40C66FF867C}">
              <a14:compatExt xmlns:a14="http://schemas.microsoft.com/office/drawing/2010/main" spid="_x0000_s19597"/>
            </a:ext>
            <a:ext uri="{FF2B5EF4-FFF2-40B4-BE49-F238E27FC236}">
              <a16:creationId xmlns:a16="http://schemas.microsoft.com/office/drawing/2014/main" id="{00000000-0008-0000-0300-000059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18</xdr:row>
      <xdr:rowOff>266700</xdr:rowOff>
    </xdr:from>
    <xdr:to>
      <xdr:col>5</xdr:col>
      <xdr:colOff>533400</xdr:colOff>
      <xdr:row>18</xdr:row>
      <xdr:rowOff>495300</xdr:rowOff>
    </xdr:to>
    <xdr:sp macro="" textlink="">
      <xdr:nvSpPr>
        <xdr:cNvPr id="19802" name="Option Button 142" hidden="1">
          <a:extLst>
            <a:ext uri="{63B3BB69-23CF-44E3-9099-C40C66FF867C}">
              <a14:compatExt xmlns:a14="http://schemas.microsoft.com/office/drawing/2010/main" spid="_x0000_s19598"/>
            </a:ext>
            <a:ext uri="{FF2B5EF4-FFF2-40B4-BE49-F238E27FC236}">
              <a16:creationId xmlns:a16="http://schemas.microsoft.com/office/drawing/2014/main" id="{00000000-0008-0000-0300-00005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803" name="Group Box 143" hidden="1">
          <a:extLst>
            <a:ext uri="{63B3BB69-23CF-44E3-9099-C40C66FF867C}">
              <a14:compatExt xmlns:a14="http://schemas.microsoft.com/office/drawing/2010/main" spid="_x0000_s19599"/>
            </a:ext>
            <a:ext uri="{FF2B5EF4-FFF2-40B4-BE49-F238E27FC236}">
              <a16:creationId xmlns:a16="http://schemas.microsoft.com/office/drawing/2014/main" id="{00000000-0008-0000-0300-00005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04" name="Group Box 144" hidden="1">
          <a:extLst>
            <a:ext uri="{63B3BB69-23CF-44E3-9099-C40C66FF867C}">
              <a14:compatExt xmlns:a14="http://schemas.microsoft.com/office/drawing/2010/main" spid="_x0000_s19600"/>
            </a:ext>
            <a:ext uri="{FF2B5EF4-FFF2-40B4-BE49-F238E27FC236}">
              <a16:creationId xmlns:a16="http://schemas.microsoft.com/office/drawing/2014/main" id="{00000000-0008-0000-0300-00005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805" name="Group Box 145" hidden="1">
          <a:extLst>
            <a:ext uri="{63B3BB69-23CF-44E3-9099-C40C66FF867C}">
              <a14:compatExt xmlns:a14="http://schemas.microsoft.com/office/drawing/2010/main" spid="_x0000_s19601"/>
            </a:ext>
            <a:ext uri="{FF2B5EF4-FFF2-40B4-BE49-F238E27FC236}">
              <a16:creationId xmlns:a16="http://schemas.microsoft.com/office/drawing/2014/main" id="{00000000-0008-0000-0300-00005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06" name="Group Box 146" hidden="1">
          <a:extLst>
            <a:ext uri="{63B3BB69-23CF-44E3-9099-C40C66FF867C}">
              <a14:compatExt xmlns:a14="http://schemas.microsoft.com/office/drawing/2010/main" spid="_x0000_s19602"/>
            </a:ext>
            <a:ext uri="{FF2B5EF4-FFF2-40B4-BE49-F238E27FC236}">
              <a16:creationId xmlns:a16="http://schemas.microsoft.com/office/drawing/2014/main" id="{00000000-0008-0000-0300-00005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807" name="Group Box 147" hidden="1">
          <a:extLst>
            <a:ext uri="{63B3BB69-23CF-44E3-9099-C40C66FF867C}">
              <a14:compatExt xmlns:a14="http://schemas.microsoft.com/office/drawing/2010/main" spid="_x0000_s19603"/>
            </a:ext>
            <a:ext uri="{FF2B5EF4-FFF2-40B4-BE49-F238E27FC236}">
              <a16:creationId xmlns:a16="http://schemas.microsoft.com/office/drawing/2014/main" id="{00000000-0008-0000-0300-00005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08" name="Group Box 148" hidden="1">
          <a:extLst>
            <a:ext uri="{63B3BB69-23CF-44E3-9099-C40C66FF867C}">
              <a14:compatExt xmlns:a14="http://schemas.microsoft.com/office/drawing/2010/main" spid="_x0000_s19604"/>
            </a:ext>
            <a:ext uri="{FF2B5EF4-FFF2-40B4-BE49-F238E27FC236}">
              <a16:creationId xmlns:a16="http://schemas.microsoft.com/office/drawing/2014/main" id="{00000000-0008-0000-0300-00006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18</xdr:row>
      <xdr:rowOff>19050</xdr:rowOff>
    </xdr:from>
    <xdr:to>
      <xdr:col>6</xdr:col>
      <xdr:colOff>790575</xdr:colOff>
      <xdr:row>19</xdr:row>
      <xdr:rowOff>0</xdr:rowOff>
    </xdr:to>
    <xdr:sp macro="" textlink="">
      <xdr:nvSpPr>
        <xdr:cNvPr id="19809" name="Group Box 149" hidden="1">
          <a:extLst>
            <a:ext uri="{63B3BB69-23CF-44E3-9099-C40C66FF867C}">
              <a14:compatExt xmlns:a14="http://schemas.microsoft.com/office/drawing/2010/main" spid="_x0000_s19605"/>
            </a:ext>
            <a:ext uri="{FF2B5EF4-FFF2-40B4-BE49-F238E27FC236}">
              <a16:creationId xmlns:a16="http://schemas.microsoft.com/office/drawing/2014/main" id="{00000000-0008-0000-0300-00006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10" name="Group Box 150" hidden="1">
          <a:extLst>
            <a:ext uri="{63B3BB69-23CF-44E3-9099-C40C66FF867C}">
              <a14:compatExt xmlns:a14="http://schemas.microsoft.com/office/drawing/2010/main" spid="_x0000_s19606"/>
            </a:ext>
            <a:ext uri="{FF2B5EF4-FFF2-40B4-BE49-F238E27FC236}">
              <a16:creationId xmlns:a16="http://schemas.microsoft.com/office/drawing/2014/main" id="{00000000-0008-0000-0300-00006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11" name="Group Box 151" hidden="1">
          <a:extLst>
            <a:ext uri="{63B3BB69-23CF-44E3-9099-C40C66FF867C}">
              <a14:compatExt xmlns:a14="http://schemas.microsoft.com/office/drawing/2010/main" spid="_x0000_s19607"/>
            </a:ext>
            <a:ext uri="{FF2B5EF4-FFF2-40B4-BE49-F238E27FC236}">
              <a16:creationId xmlns:a16="http://schemas.microsoft.com/office/drawing/2014/main" id="{00000000-0008-0000-0300-00006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12" name="Group Box 152" hidden="1">
          <a:extLst>
            <a:ext uri="{63B3BB69-23CF-44E3-9099-C40C66FF867C}">
              <a14:compatExt xmlns:a14="http://schemas.microsoft.com/office/drawing/2010/main" spid="_x0000_s19608"/>
            </a:ext>
            <a:ext uri="{FF2B5EF4-FFF2-40B4-BE49-F238E27FC236}">
              <a16:creationId xmlns:a16="http://schemas.microsoft.com/office/drawing/2014/main" id="{00000000-0008-0000-0300-00006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13" name="Group Box 153" hidden="1">
          <a:extLst>
            <a:ext uri="{63B3BB69-23CF-44E3-9099-C40C66FF867C}">
              <a14:compatExt xmlns:a14="http://schemas.microsoft.com/office/drawing/2010/main" spid="_x0000_s19609"/>
            </a:ext>
            <a:ext uri="{FF2B5EF4-FFF2-40B4-BE49-F238E27FC236}">
              <a16:creationId xmlns:a16="http://schemas.microsoft.com/office/drawing/2014/main" id="{00000000-0008-0000-0300-00006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14" name="Group Box 154" hidden="1">
          <a:extLst>
            <a:ext uri="{63B3BB69-23CF-44E3-9099-C40C66FF867C}">
              <a14:compatExt xmlns:a14="http://schemas.microsoft.com/office/drawing/2010/main" spid="_x0000_s19610"/>
            </a:ext>
            <a:ext uri="{FF2B5EF4-FFF2-40B4-BE49-F238E27FC236}">
              <a16:creationId xmlns:a16="http://schemas.microsoft.com/office/drawing/2014/main" id="{00000000-0008-0000-0300-00006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19</xdr:row>
      <xdr:rowOff>266700</xdr:rowOff>
    </xdr:from>
    <xdr:to>
      <xdr:col>1</xdr:col>
      <xdr:colOff>533400</xdr:colOff>
      <xdr:row>19</xdr:row>
      <xdr:rowOff>495300</xdr:rowOff>
    </xdr:to>
    <xdr:sp macro="" textlink="">
      <xdr:nvSpPr>
        <xdr:cNvPr id="19815" name="Option Button 155" hidden="1">
          <a:extLst>
            <a:ext uri="{63B3BB69-23CF-44E3-9099-C40C66FF867C}">
              <a14:compatExt xmlns:a14="http://schemas.microsoft.com/office/drawing/2010/main" spid="_x0000_s19611"/>
            </a:ext>
            <a:ext uri="{FF2B5EF4-FFF2-40B4-BE49-F238E27FC236}">
              <a16:creationId xmlns:a16="http://schemas.microsoft.com/office/drawing/2014/main" id="{00000000-0008-0000-0300-000067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19</xdr:row>
      <xdr:rowOff>266700</xdr:rowOff>
    </xdr:from>
    <xdr:to>
      <xdr:col>2</xdr:col>
      <xdr:colOff>533400</xdr:colOff>
      <xdr:row>19</xdr:row>
      <xdr:rowOff>495300</xdr:rowOff>
    </xdr:to>
    <xdr:sp macro="" textlink="">
      <xdr:nvSpPr>
        <xdr:cNvPr id="19816" name="Option Button 156" hidden="1">
          <a:extLst>
            <a:ext uri="{63B3BB69-23CF-44E3-9099-C40C66FF867C}">
              <a14:compatExt xmlns:a14="http://schemas.microsoft.com/office/drawing/2010/main" spid="_x0000_s19612"/>
            </a:ext>
            <a:ext uri="{FF2B5EF4-FFF2-40B4-BE49-F238E27FC236}">
              <a16:creationId xmlns:a16="http://schemas.microsoft.com/office/drawing/2014/main" id="{00000000-0008-0000-0300-000068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19</xdr:row>
      <xdr:rowOff>266700</xdr:rowOff>
    </xdr:from>
    <xdr:to>
      <xdr:col>3</xdr:col>
      <xdr:colOff>533400</xdr:colOff>
      <xdr:row>19</xdr:row>
      <xdr:rowOff>495300</xdr:rowOff>
    </xdr:to>
    <xdr:sp macro="" textlink="">
      <xdr:nvSpPr>
        <xdr:cNvPr id="19817" name="Option Button 157" hidden="1">
          <a:extLst>
            <a:ext uri="{63B3BB69-23CF-44E3-9099-C40C66FF867C}">
              <a14:compatExt xmlns:a14="http://schemas.microsoft.com/office/drawing/2010/main" spid="_x0000_s19613"/>
            </a:ext>
            <a:ext uri="{FF2B5EF4-FFF2-40B4-BE49-F238E27FC236}">
              <a16:creationId xmlns:a16="http://schemas.microsoft.com/office/drawing/2014/main" id="{00000000-0008-0000-0300-000069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19</xdr:row>
      <xdr:rowOff>266700</xdr:rowOff>
    </xdr:from>
    <xdr:to>
      <xdr:col>4</xdr:col>
      <xdr:colOff>533400</xdr:colOff>
      <xdr:row>19</xdr:row>
      <xdr:rowOff>495300</xdr:rowOff>
    </xdr:to>
    <xdr:sp macro="" textlink="">
      <xdr:nvSpPr>
        <xdr:cNvPr id="19818" name="Option Button 158" hidden="1">
          <a:extLst>
            <a:ext uri="{63B3BB69-23CF-44E3-9099-C40C66FF867C}">
              <a14:compatExt xmlns:a14="http://schemas.microsoft.com/office/drawing/2010/main" spid="_x0000_s19614"/>
            </a:ext>
            <a:ext uri="{FF2B5EF4-FFF2-40B4-BE49-F238E27FC236}">
              <a16:creationId xmlns:a16="http://schemas.microsoft.com/office/drawing/2014/main" id="{00000000-0008-0000-0300-00006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19</xdr:row>
      <xdr:rowOff>266700</xdr:rowOff>
    </xdr:from>
    <xdr:to>
      <xdr:col>5</xdr:col>
      <xdr:colOff>533400</xdr:colOff>
      <xdr:row>19</xdr:row>
      <xdr:rowOff>495300</xdr:rowOff>
    </xdr:to>
    <xdr:sp macro="" textlink="">
      <xdr:nvSpPr>
        <xdr:cNvPr id="19819" name="Option Button 159" hidden="1">
          <a:extLst>
            <a:ext uri="{63B3BB69-23CF-44E3-9099-C40C66FF867C}">
              <a14:compatExt xmlns:a14="http://schemas.microsoft.com/office/drawing/2010/main" spid="_x0000_s19615"/>
            </a:ext>
            <a:ext uri="{FF2B5EF4-FFF2-40B4-BE49-F238E27FC236}">
              <a16:creationId xmlns:a16="http://schemas.microsoft.com/office/drawing/2014/main" id="{00000000-0008-0000-0300-00006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20" name="Group Box 160" hidden="1">
          <a:extLst>
            <a:ext uri="{63B3BB69-23CF-44E3-9099-C40C66FF867C}">
              <a14:compatExt xmlns:a14="http://schemas.microsoft.com/office/drawing/2010/main" spid="_x0000_s19616"/>
            </a:ext>
            <a:ext uri="{FF2B5EF4-FFF2-40B4-BE49-F238E27FC236}">
              <a16:creationId xmlns:a16="http://schemas.microsoft.com/office/drawing/2014/main" id="{00000000-0008-0000-0300-00006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21" name="Group Box 161" hidden="1">
          <a:extLst>
            <a:ext uri="{63B3BB69-23CF-44E3-9099-C40C66FF867C}">
              <a14:compatExt xmlns:a14="http://schemas.microsoft.com/office/drawing/2010/main" spid="_x0000_s19617"/>
            </a:ext>
            <a:ext uri="{FF2B5EF4-FFF2-40B4-BE49-F238E27FC236}">
              <a16:creationId xmlns:a16="http://schemas.microsoft.com/office/drawing/2014/main" id="{00000000-0008-0000-0300-00006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22" name="Group Box 162" hidden="1">
          <a:extLst>
            <a:ext uri="{63B3BB69-23CF-44E3-9099-C40C66FF867C}">
              <a14:compatExt xmlns:a14="http://schemas.microsoft.com/office/drawing/2010/main" spid="_x0000_s19618"/>
            </a:ext>
            <a:ext uri="{FF2B5EF4-FFF2-40B4-BE49-F238E27FC236}">
              <a16:creationId xmlns:a16="http://schemas.microsoft.com/office/drawing/2014/main" id="{00000000-0008-0000-0300-00006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23" name="Group Box 163" hidden="1">
          <a:extLst>
            <a:ext uri="{63B3BB69-23CF-44E3-9099-C40C66FF867C}">
              <a14:compatExt xmlns:a14="http://schemas.microsoft.com/office/drawing/2010/main" spid="_x0000_s19619"/>
            </a:ext>
            <a:ext uri="{FF2B5EF4-FFF2-40B4-BE49-F238E27FC236}">
              <a16:creationId xmlns:a16="http://schemas.microsoft.com/office/drawing/2014/main" id="{00000000-0008-0000-0300-00006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24" name="Group Box 164" hidden="1">
          <a:extLst>
            <a:ext uri="{63B3BB69-23CF-44E3-9099-C40C66FF867C}">
              <a14:compatExt xmlns:a14="http://schemas.microsoft.com/office/drawing/2010/main" spid="_x0000_s19620"/>
            </a:ext>
            <a:ext uri="{FF2B5EF4-FFF2-40B4-BE49-F238E27FC236}">
              <a16:creationId xmlns:a16="http://schemas.microsoft.com/office/drawing/2014/main" id="{00000000-0008-0000-0300-00007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25" name="Group Box 165" hidden="1">
          <a:extLst>
            <a:ext uri="{63B3BB69-23CF-44E3-9099-C40C66FF867C}">
              <a14:compatExt xmlns:a14="http://schemas.microsoft.com/office/drawing/2010/main" spid="_x0000_s19621"/>
            </a:ext>
            <a:ext uri="{FF2B5EF4-FFF2-40B4-BE49-F238E27FC236}">
              <a16:creationId xmlns:a16="http://schemas.microsoft.com/office/drawing/2014/main" id="{00000000-0008-0000-0300-00007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26" name="Group Box 166" hidden="1">
          <a:extLst>
            <a:ext uri="{63B3BB69-23CF-44E3-9099-C40C66FF867C}">
              <a14:compatExt xmlns:a14="http://schemas.microsoft.com/office/drawing/2010/main" spid="_x0000_s19622"/>
            </a:ext>
            <a:ext uri="{FF2B5EF4-FFF2-40B4-BE49-F238E27FC236}">
              <a16:creationId xmlns:a16="http://schemas.microsoft.com/office/drawing/2014/main" id="{00000000-0008-0000-0300-00007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27" name="Group Box 167" hidden="1">
          <a:extLst>
            <a:ext uri="{63B3BB69-23CF-44E3-9099-C40C66FF867C}">
              <a14:compatExt xmlns:a14="http://schemas.microsoft.com/office/drawing/2010/main" spid="_x0000_s19623"/>
            </a:ext>
            <a:ext uri="{FF2B5EF4-FFF2-40B4-BE49-F238E27FC236}">
              <a16:creationId xmlns:a16="http://schemas.microsoft.com/office/drawing/2014/main" id="{00000000-0008-0000-0300-00007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19</xdr:row>
      <xdr:rowOff>19050</xdr:rowOff>
    </xdr:from>
    <xdr:to>
      <xdr:col>6</xdr:col>
      <xdr:colOff>790575</xdr:colOff>
      <xdr:row>20</xdr:row>
      <xdr:rowOff>0</xdr:rowOff>
    </xdr:to>
    <xdr:sp macro="" textlink="">
      <xdr:nvSpPr>
        <xdr:cNvPr id="19828" name="Group Box 168" hidden="1">
          <a:extLst>
            <a:ext uri="{63B3BB69-23CF-44E3-9099-C40C66FF867C}">
              <a14:compatExt xmlns:a14="http://schemas.microsoft.com/office/drawing/2010/main" spid="_x0000_s19624"/>
            </a:ext>
            <a:ext uri="{FF2B5EF4-FFF2-40B4-BE49-F238E27FC236}">
              <a16:creationId xmlns:a16="http://schemas.microsoft.com/office/drawing/2014/main" id="{00000000-0008-0000-0300-00007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29" name="Group Box 169" hidden="1">
          <a:extLst>
            <a:ext uri="{63B3BB69-23CF-44E3-9099-C40C66FF867C}">
              <a14:compatExt xmlns:a14="http://schemas.microsoft.com/office/drawing/2010/main" spid="_x0000_s19625"/>
            </a:ext>
            <a:ext uri="{FF2B5EF4-FFF2-40B4-BE49-F238E27FC236}">
              <a16:creationId xmlns:a16="http://schemas.microsoft.com/office/drawing/2014/main" id="{00000000-0008-0000-0300-00007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30" name="Group Box 170" hidden="1">
          <a:extLst>
            <a:ext uri="{63B3BB69-23CF-44E3-9099-C40C66FF867C}">
              <a14:compatExt xmlns:a14="http://schemas.microsoft.com/office/drawing/2010/main" spid="_x0000_s19626"/>
            </a:ext>
            <a:ext uri="{FF2B5EF4-FFF2-40B4-BE49-F238E27FC236}">
              <a16:creationId xmlns:a16="http://schemas.microsoft.com/office/drawing/2014/main" id="{00000000-0008-0000-0300-00007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31" name="Group Box 171" hidden="1">
          <a:extLst>
            <a:ext uri="{63B3BB69-23CF-44E3-9099-C40C66FF867C}">
              <a14:compatExt xmlns:a14="http://schemas.microsoft.com/office/drawing/2010/main" spid="_x0000_s19627"/>
            </a:ext>
            <a:ext uri="{FF2B5EF4-FFF2-40B4-BE49-F238E27FC236}">
              <a16:creationId xmlns:a16="http://schemas.microsoft.com/office/drawing/2014/main" id="{00000000-0008-0000-0300-00007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32" name="Group Box 172" hidden="1">
          <a:extLst>
            <a:ext uri="{63B3BB69-23CF-44E3-9099-C40C66FF867C}">
              <a14:compatExt xmlns:a14="http://schemas.microsoft.com/office/drawing/2010/main" spid="_x0000_s19628"/>
            </a:ext>
            <a:ext uri="{FF2B5EF4-FFF2-40B4-BE49-F238E27FC236}">
              <a16:creationId xmlns:a16="http://schemas.microsoft.com/office/drawing/2014/main" id="{00000000-0008-0000-0300-00007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33" name="Group Box 173" hidden="1">
          <a:extLst>
            <a:ext uri="{63B3BB69-23CF-44E3-9099-C40C66FF867C}">
              <a14:compatExt xmlns:a14="http://schemas.microsoft.com/office/drawing/2010/main" spid="_x0000_s19629"/>
            </a:ext>
            <a:ext uri="{FF2B5EF4-FFF2-40B4-BE49-F238E27FC236}">
              <a16:creationId xmlns:a16="http://schemas.microsoft.com/office/drawing/2014/main" id="{00000000-0008-0000-0300-00007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20</xdr:row>
      <xdr:rowOff>266700</xdr:rowOff>
    </xdr:from>
    <xdr:to>
      <xdr:col>1</xdr:col>
      <xdr:colOff>533400</xdr:colOff>
      <xdr:row>20</xdr:row>
      <xdr:rowOff>495300</xdr:rowOff>
    </xdr:to>
    <xdr:sp macro="" textlink="">
      <xdr:nvSpPr>
        <xdr:cNvPr id="19834" name="Option Button 174" hidden="1">
          <a:extLst>
            <a:ext uri="{63B3BB69-23CF-44E3-9099-C40C66FF867C}">
              <a14:compatExt xmlns:a14="http://schemas.microsoft.com/office/drawing/2010/main" spid="_x0000_s19630"/>
            </a:ext>
            <a:ext uri="{FF2B5EF4-FFF2-40B4-BE49-F238E27FC236}">
              <a16:creationId xmlns:a16="http://schemas.microsoft.com/office/drawing/2014/main" id="{00000000-0008-0000-0300-00007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20</xdr:row>
      <xdr:rowOff>266700</xdr:rowOff>
    </xdr:from>
    <xdr:to>
      <xdr:col>2</xdr:col>
      <xdr:colOff>533400</xdr:colOff>
      <xdr:row>20</xdr:row>
      <xdr:rowOff>495300</xdr:rowOff>
    </xdr:to>
    <xdr:sp macro="" textlink="">
      <xdr:nvSpPr>
        <xdr:cNvPr id="19835" name="Option Button 175" hidden="1">
          <a:extLst>
            <a:ext uri="{63B3BB69-23CF-44E3-9099-C40C66FF867C}">
              <a14:compatExt xmlns:a14="http://schemas.microsoft.com/office/drawing/2010/main" spid="_x0000_s19631"/>
            </a:ext>
            <a:ext uri="{FF2B5EF4-FFF2-40B4-BE49-F238E27FC236}">
              <a16:creationId xmlns:a16="http://schemas.microsoft.com/office/drawing/2014/main" id="{00000000-0008-0000-0300-00007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20</xdr:row>
      <xdr:rowOff>266700</xdr:rowOff>
    </xdr:from>
    <xdr:to>
      <xdr:col>3</xdr:col>
      <xdr:colOff>533400</xdr:colOff>
      <xdr:row>20</xdr:row>
      <xdr:rowOff>495300</xdr:rowOff>
    </xdr:to>
    <xdr:sp macro="" textlink="">
      <xdr:nvSpPr>
        <xdr:cNvPr id="19836" name="Option Button 176" hidden="1">
          <a:extLst>
            <a:ext uri="{63B3BB69-23CF-44E3-9099-C40C66FF867C}">
              <a14:compatExt xmlns:a14="http://schemas.microsoft.com/office/drawing/2010/main" spid="_x0000_s19632"/>
            </a:ext>
            <a:ext uri="{FF2B5EF4-FFF2-40B4-BE49-F238E27FC236}">
              <a16:creationId xmlns:a16="http://schemas.microsoft.com/office/drawing/2014/main" id="{00000000-0008-0000-0300-00007C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20</xdr:row>
      <xdr:rowOff>266700</xdr:rowOff>
    </xdr:from>
    <xdr:to>
      <xdr:col>4</xdr:col>
      <xdr:colOff>533400</xdr:colOff>
      <xdr:row>20</xdr:row>
      <xdr:rowOff>495300</xdr:rowOff>
    </xdr:to>
    <xdr:sp macro="" textlink="">
      <xdr:nvSpPr>
        <xdr:cNvPr id="19837" name="Option Button 177" hidden="1">
          <a:extLst>
            <a:ext uri="{63B3BB69-23CF-44E3-9099-C40C66FF867C}">
              <a14:compatExt xmlns:a14="http://schemas.microsoft.com/office/drawing/2010/main" spid="_x0000_s19633"/>
            </a:ext>
            <a:ext uri="{FF2B5EF4-FFF2-40B4-BE49-F238E27FC236}">
              <a16:creationId xmlns:a16="http://schemas.microsoft.com/office/drawing/2014/main" id="{00000000-0008-0000-0300-00007D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20</xdr:row>
      <xdr:rowOff>266700</xdr:rowOff>
    </xdr:from>
    <xdr:to>
      <xdr:col>5</xdr:col>
      <xdr:colOff>533400</xdr:colOff>
      <xdr:row>20</xdr:row>
      <xdr:rowOff>495300</xdr:rowOff>
    </xdr:to>
    <xdr:sp macro="" textlink="">
      <xdr:nvSpPr>
        <xdr:cNvPr id="19838" name="Option Button 178" hidden="1">
          <a:extLst>
            <a:ext uri="{63B3BB69-23CF-44E3-9099-C40C66FF867C}">
              <a14:compatExt xmlns:a14="http://schemas.microsoft.com/office/drawing/2010/main" spid="_x0000_s19634"/>
            </a:ext>
            <a:ext uri="{FF2B5EF4-FFF2-40B4-BE49-F238E27FC236}">
              <a16:creationId xmlns:a16="http://schemas.microsoft.com/office/drawing/2014/main" id="{00000000-0008-0000-0300-00007E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20</xdr:row>
      <xdr:rowOff>19050</xdr:rowOff>
    </xdr:from>
    <xdr:to>
      <xdr:col>6</xdr:col>
      <xdr:colOff>790575</xdr:colOff>
      <xdr:row>21</xdr:row>
      <xdr:rowOff>0</xdr:rowOff>
    </xdr:to>
    <xdr:sp macro="" textlink="">
      <xdr:nvSpPr>
        <xdr:cNvPr id="19839" name="Group Box 179" hidden="1">
          <a:extLst>
            <a:ext uri="{63B3BB69-23CF-44E3-9099-C40C66FF867C}">
              <a14:compatExt xmlns:a14="http://schemas.microsoft.com/office/drawing/2010/main" spid="_x0000_s19635"/>
            </a:ext>
            <a:ext uri="{FF2B5EF4-FFF2-40B4-BE49-F238E27FC236}">
              <a16:creationId xmlns:a16="http://schemas.microsoft.com/office/drawing/2014/main" id="{00000000-0008-0000-0300-00007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0" name="Group Box 180" hidden="1">
          <a:extLst>
            <a:ext uri="{63B3BB69-23CF-44E3-9099-C40C66FF867C}">
              <a14:compatExt xmlns:a14="http://schemas.microsoft.com/office/drawing/2010/main" spid="_x0000_s19636"/>
            </a:ext>
            <a:ext uri="{FF2B5EF4-FFF2-40B4-BE49-F238E27FC236}">
              <a16:creationId xmlns:a16="http://schemas.microsoft.com/office/drawing/2014/main" id="{00000000-0008-0000-0300-00008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1" name="Group Box 181" hidden="1">
          <a:extLst>
            <a:ext uri="{63B3BB69-23CF-44E3-9099-C40C66FF867C}">
              <a14:compatExt xmlns:a14="http://schemas.microsoft.com/office/drawing/2010/main" spid="_x0000_s19637"/>
            </a:ext>
            <a:ext uri="{FF2B5EF4-FFF2-40B4-BE49-F238E27FC236}">
              <a16:creationId xmlns:a16="http://schemas.microsoft.com/office/drawing/2014/main" id="{00000000-0008-0000-0300-00008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2" name="Group Box 182" hidden="1">
          <a:extLst>
            <a:ext uri="{63B3BB69-23CF-44E3-9099-C40C66FF867C}">
              <a14:compatExt xmlns:a14="http://schemas.microsoft.com/office/drawing/2010/main" spid="_x0000_s19638"/>
            </a:ext>
            <a:ext uri="{FF2B5EF4-FFF2-40B4-BE49-F238E27FC236}">
              <a16:creationId xmlns:a16="http://schemas.microsoft.com/office/drawing/2014/main" id="{00000000-0008-0000-0300-00008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3" name="Group Box 183" hidden="1">
          <a:extLst>
            <a:ext uri="{63B3BB69-23CF-44E3-9099-C40C66FF867C}">
              <a14:compatExt xmlns:a14="http://schemas.microsoft.com/office/drawing/2010/main" spid="_x0000_s19639"/>
            </a:ext>
            <a:ext uri="{FF2B5EF4-FFF2-40B4-BE49-F238E27FC236}">
              <a16:creationId xmlns:a16="http://schemas.microsoft.com/office/drawing/2014/main" id="{00000000-0008-0000-0300-00008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4" name="Group Box 184" hidden="1">
          <a:extLst>
            <a:ext uri="{63B3BB69-23CF-44E3-9099-C40C66FF867C}">
              <a14:compatExt xmlns:a14="http://schemas.microsoft.com/office/drawing/2010/main" spid="_x0000_s19640"/>
            </a:ext>
            <a:ext uri="{FF2B5EF4-FFF2-40B4-BE49-F238E27FC236}">
              <a16:creationId xmlns:a16="http://schemas.microsoft.com/office/drawing/2014/main" id="{00000000-0008-0000-0300-00008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5" name="Group Box 185" hidden="1">
          <a:extLst>
            <a:ext uri="{63B3BB69-23CF-44E3-9099-C40C66FF867C}">
              <a14:compatExt xmlns:a14="http://schemas.microsoft.com/office/drawing/2010/main" spid="_x0000_s19641"/>
            </a:ext>
            <a:ext uri="{FF2B5EF4-FFF2-40B4-BE49-F238E27FC236}">
              <a16:creationId xmlns:a16="http://schemas.microsoft.com/office/drawing/2014/main" id="{00000000-0008-0000-0300-00008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6" name="Group Box 186" hidden="1">
          <a:extLst>
            <a:ext uri="{63B3BB69-23CF-44E3-9099-C40C66FF867C}">
              <a14:compatExt xmlns:a14="http://schemas.microsoft.com/office/drawing/2010/main" spid="_x0000_s19642"/>
            </a:ext>
            <a:ext uri="{FF2B5EF4-FFF2-40B4-BE49-F238E27FC236}">
              <a16:creationId xmlns:a16="http://schemas.microsoft.com/office/drawing/2014/main" id="{00000000-0008-0000-0300-00008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7" name="Group Box 187" hidden="1">
          <a:extLst>
            <a:ext uri="{63B3BB69-23CF-44E3-9099-C40C66FF867C}">
              <a14:compatExt xmlns:a14="http://schemas.microsoft.com/office/drawing/2010/main" spid="_x0000_s19643"/>
            </a:ext>
            <a:ext uri="{FF2B5EF4-FFF2-40B4-BE49-F238E27FC236}">
              <a16:creationId xmlns:a16="http://schemas.microsoft.com/office/drawing/2014/main" id="{00000000-0008-0000-0300-00008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8" name="Group Box 188" hidden="1">
          <a:extLst>
            <a:ext uri="{63B3BB69-23CF-44E3-9099-C40C66FF867C}">
              <a14:compatExt xmlns:a14="http://schemas.microsoft.com/office/drawing/2010/main" spid="_x0000_s19644"/>
            </a:ext>
            <a:ext uri="{FF2B5EF4-FFF2-40B4-BE49-F238E27FC236}">
              <a16:creationId xmlns:a16="http://schemas.microsoft.com/office/drawing/2014/main" id="{00000000-0008-0000-0300-00008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49" name="Group Box 189" hidden="1">
          <a:extLst>
            <a:ext uri="{63B3BB69-23CF-44E3-9099-C40C66FF867C}">
              <a14:compatExt xmlns:a14="http://schemas.microsoft.com/office/drawing/2010/main" spid="_x0000_s19645"/>
            </a:ext>
            <a:ext uri="{FF2B5EF4-FFF2-40B4-BE49-F238E27FC236}">
              <a16:creationId xmlns:a16="http://schemas.microsoft.com/office/drawing/2014/main" id="{00000000-0008-0000-0300-00008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21</xdr:row>
      <xdr:rowOff>266700</xdr:rowOff>
    </xdr:from>
    <xdr:to>
      <xdr:col>1</xdr:col>
      <xdr:colOff>533400</xdr:colOff>
      <xdr:row>21</xdr:row>
      <xdr:rowOff>495300</xdr:rowOff>
    </xdr:to>
    <xdr:sp macro="" textlink="">
      <xdr:nvSpPr>
        <xdr:cNvPr id="19850" name="Option Button 190" hidden="1">
          <a:extLst>
            <a:ext uri="{63B3BB69-23CF-44E3-9099-C40C66FF867C}">
              <a14:compatExt xmlns:a14="http://schemas.microsoft.com/office/drawing/2010/main" spid="_x0000_s19646"/>
            </a:ext>
            <a:ext uri="{FF2B5EF4-FFF2-40B4-BE49-F238E27FC236}">
              <a16:creationId xmlns:a16="http://schemas.microsoft.com/office/drawing/2014/main" id="{00000000-0008-0000-0300-00008A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21</xdr:row>
      <xdr:rowOff>266700</xdr:rowOff>
    </xdr:from>
    <xdr:to>
      <xdr:col>2</xdr:col>
      <xdr:colOff>533400</xdr:colOff>
      <xdr:row>21</xdr:row>
      <xdr:rowOff>495300</xdr:rowOff>
    </xdr:to>
    <xdr:sp macro="" textlink="">
      <xdr:nvSpPr>
        <xdr:cNvPr id="19851" name="Option Button 191" hidden="1">
          <a:extLst>
            <a:ext uri="{63B3BB69-23CF-44E3-9099-C40C66FF867C}">
              <a14:compatExt xmlns:a14="http://schemas.microsoft.com/office/drawing/2010/main" spid="_x0000_s19647"/>
            </a:ext>
            <a:ext uri="{FF2B5EF4-FFF2-40B4-BE49-F238E27FC236}">
              <a16:creationId xmlns:a16="http://schemas.microsoft.com/office/drawing/2014/main" id="{00000000-0008-0000-0300-00008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21</xdr:row>
      <xdr:rowOff>266700</xdr:rowOff>
    </xdr:from>
    <xdr:to>
      <xdr:col>3</xdr:col>
      <xdr:colOff>533400</xdr:colOff>
      <xdr:row>21</xdr:row>
      <xdr:rowOff>495300</xdr:rowOff>
    </xdr:to>
    <xdr:sp macro="" textlink="">
      <xdr:nvSpPr>
        <xdr:cNvPr id="19852" name="Option Button 192" hidden="1">
          <a:extLst>
            <a:ext uri="{63B3BB69-23CF-44E3-9099-C40C66FF867C}">
              <a14:compatExt xmlns:a14="http://schemas.microsoft.com/office/drawing/2010/main" spid="_x0000_s19648"/>
            </a:ext>
            <a:ext uri="{FF2B5EF4-FFF2-40B4-BE49-F238E27FC236}">
              <a16:creationId xmlns:a16="http://schemas.microsoft.com/office/drawing/2014/main" id="{00000000-0008-0000-0300-00008C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21</xdr:row>
      <xdr:rowOff>266700</xdr:rowOff>
    </xdr:from>
    <xdr:to>
      <xdr:col>4</xdr:col>
      <xdr:colOff>533400</xdr:colOff>
      <xdr:row>21</xdr:row>
      <xdr:rowOff>495300</xdr:rowOff>
    </xdr:to>
    <xdr:sp macro="" textlink="">
      <xdr:nvSpPr>
        <xdr:cNvPr id="19853" name="Option Button 193" hidden="1">
          <a:extLst>
            <a:ext uri="{63B3BB69-23CF-44E3-9099-C40C66FF867C}">
              <a14:compatExt xmlns:a14="http://schemas.microsoft.com/office/drawing/2010/main" spid="_x0000_s19649"/>
            </a:ext>
            <a:ext uri="{FF2B5EF4-FFF2-40B4-BE49-F238E27FC236}">
              <a16:creationId xmlns:a16="http://schemas.microsoft.com/office/drawing/2014/main" id="{00000000-0008-0000-0300-00008D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21</xdr:row>
      <xdr:rowOff>266700</xdr:rowOff>
    </xdr:from>
    <xdr:to>
      <xdr:col>5</xdr:col>
      <xdr:colOff>533400</xdr:colOff>
      <xdr:row>21</xdr:row>
      <xdr:rowOff>495300</xdr:rowOff>
    </xdr:to>
    <xdr:sp macro="" textlink="">
      <xdr:nvSpPr>
        <xdr:cNvPr id="19854" name="Option Button 194" hidden="1">
          <a:extLst>
            <a:ext uri="{63B3BB69-23CF-44E3-9099-C40C66FF867C}">
              <a14:compatExt xmlns:a14="http://schemas.microsoft.com/office/drawing/2010/main" spid="_x0000_s19650"/>
            </a:ext>
            <a:ext uri="{FF2B5EF4-FFF2-40B4-BE49-F238E27FC236}">
              <a16:creationId xmlns:a16="http://schemas.microsoft.com/office/drawing/2014/main" id="{00000000-0008-0000-0300-00008E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21</xdr:row>
      <xdr:rowOff>19050</xdr:rowOff>
    </xdr:from>
    <xdr:to>
      <xdr:col>6</xdr:col>
      <xdr:colOff>790575</xdr:colOff>
      <xdr:row>22</xdr:row>
      <xdr:rowOff>0</xdr:rowOff>
    </xdr:to>
    <xdr:sp macro="" textlink="">
      <xdr:nvSpPr>
        <xdr:cNvPr id="19855" name="Group Box 195" hidden="1">
          <a:extLst>
            <a:ext uri="{63B3BB69-23CF-44E3-9099-C40C66FF867C}">
              <a14:compatExt xmlns:a14="http://schemas.microsoft.com/office/drawing/2010/main" spid="_x0000_s19651"/>
            </a:ext>
            <a:ext uri="{FF2B5EF4-FFF2-40B4-BE49-F238E27FC236}">
              <a16:creationId xmlns:a16="http://schemas.microsoft.com/office/drawing/2014/main" id="{00000000-0008-0000-0300-00008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56" name="Group Box 196" hidden="1">
          <a:extLst>
            <a:ext uri="{63B3BB69-23CF-44E3-9099-C40C66FF867C}">
              <a14:compatExt xmlns:a14="http://schemas.microsoft.com/office/drawing/2010/main" spid="_x0000_s19652"/>
            </a:ext>
            <a:ext uri="{FF2B5EF4-FFF2-40B4-BE49-F238E27FC236}">
              <a16:creationId xmlns:a16="http://schemas.microsoft.com/office/drawing/2014/main" id="{00000000-0008-0000-0300-00009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22</xdr:row>
      <xdr:rowOff>19050</xdr:rowOff>
    </xdr:from>
    <xdr:to>
      <xdr:col>6</xdr:col>
      <xdr:colOff>790575</xdr:colOff>
      <xdr:row>23</xdr:row>
      <xdr:rowOff>647700</xdr:rowOff>
    </xdr:to>
    <xdr:sp macro="" textlink="">
      <xdr:nvSpPr>
        <xdr:cNvPr id="19857" name="Group Box 197" hidden="1">
          <a:extLst>
            <a:ext uri="{63B3BB69-23CF-44E3-9099-C40C66FF867C}">
              <a14:compatExt xmlns:a14="http://schemas.microsoft.com/office/drawing/2010/main" spid="_x0000_s19653"/>
            </a:ext>
            <a:ext uri="{FF2B5EF4-FFF2-40B4-BE49-F238E27FC236}">
              <a16:creationId xmlns:a16="http://schemas.microsoft.com/office/drawing/2014/main" id="{00000000-0008-0000-0300-00009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58" name="Group Box 198" hidden="1">
          <a:extLst>
            <a:ext uri="{63B3BB69-23CF-44E3-9099-C40C66FF867C}">
              <a14:compatExt xmlns:a14="http://schemas.microsoft.com/office/drawing/2010/main" spid="_x0000_s19654"/>
            </a:ext>
            <a:ext uri="{FF2B5EF4-FFF2-40B4-BE49-F238E27FC236}">
              <a16:creationId xmlns:a16="http://schemas.microsoft.com/office/drawing/2014/main" id="{00000000-0008-0000-0300-00009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59" name="Group Box 199" hidden="1">
          <a:extLst>
            <a:ext uri="{63B3BB69-23CF-44E3-9099-C40C66FF867C}">
              <a14:compatExt xmlns:a14="http://schemas.microsoft.com/office/drawing/2010/main" spid="_x0000_s19655"/>
            </a:ext>
            <a:ext uri="{FF2B5EF4-FFF2-40B4-BE49-F238E27FC236}">
              <a16:creationId xmlns:a16="http://schemas.microsoft.com/office/drawing/2014/main" id="{00000000-0008-0000-0300-00009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0" name="Group Box 200" hidden="1">
          <a:extLst>
            <a:ext uri="{63B3BB69-23CF-44E3-9099-C40C66FF867C}">
              <a14:compatExt xmlns:a14="http://schemas.microsoft.com/office/drawing/2010/main" spid="_x0000_s19656"/>
            </a:ext>
            <a:ext uri="{FF2B5EF4-FFF2-40B4-BE49-F238E27FC236}">
              <a16:creationId xmlns:a16="http://schemas.microsoft.com/office/drawing/2014/main" id="{00000000-0008-0000-0300-00009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1" name="Group Box 201" hidden="1">
          <a:extLst>
            <a:ext uri="{63B3BB69-23CF-44E3-9099-C40C66FF867C}">
              <a14:compatExt xmlns:a14="http://schemas.microsoft.com/office/drawing/2010/main" spid="_x0000_s19657"/>
            </a:ext>
            <a:ext uri="{FF2B5EF4-FFF2-40B4-BE49-F238E27FC236}">
              <a16:creationId xmlns:a16="http://schemas.microsoft.com/office/drawing/2014/main" id="{00000000-0008-0000-0300-00009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2" name="Group Box 202" hidden="1">
          <a:extLst>
            <a:ext uri="{63B3BB69-23CF-44E3-9099-C40C66FF867C}">
              <a14:compatExt xmlns:a14="http://schemas.microsoft.com/office/drawing/2010/main" spid="_x0000_s19658"/>
            </a:ext>
            <a:ext uri="{FF2B5EF4-FFF2-40B4-BE49-F238E27FC236}">
              <a16:creationId xmlns:a16="http://schemas.microsoft.com/office/drawing/2014/main" id="{00000000-0008-0000-0300-00009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3" name="Group Box 203" hidden="1">
          <a:extLst>
            <a:ext uri="{63B3BB69-23CF-44E3-9099-C40C66FF867C}">
              <a14:compatExt xmlns:a14="http://schemas.microsoft.com/office/drawing/2010/main" spid="_x0000_s19659"/>
            </a:ext>
            <a:ext uri="{FF2B5EF4-FFF2-40B4-BE49-F238E27FC236}">
              <a16:creationId xmlns:a16="http://schemas.microsoft.com/office/drawing/2014/main" id="{00000000-0008-0000-0300-00009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4" name="Group Box 204" hidden="1">
          <a:extLst>
            <a:ext uri="{63B3BB69-23CF-44E3-9099-C40C66FF867C}">
              <a14:compatExt xmlns:a14="http://schemas.microsoft.com/office/drawing/2010/main" spid="_x0000_s19660"/>
            </a:ext>
            <a:ext uri="{FF2B5EF4-FFF2-40B4-BE49-F238E27FC236}">
              <a16:creationId xmlns:a16="http://schemas.microsoft.com/office/drawing/2014/main" id="{00000000-0008-0000-0300-00009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5" name="Group Box 205" hidden="1">
          <a:extLst>
            <a:ext uri="{63B3BB69-23CF-44E3-9099-C40C66FF867C}">
              <a14:compatExt xmlns:a14="http://schemas.microsoft.com/office/drawing/2010/main" spid="_x0000_s19661"/>
            </a:ext>
            <a:ext uri="{FF2B5EF4-FFF2-40B4-BE49-F238E27FC236}">
              <a16:creationId xmlns:a16="http://schemas.microsoft.com/office/drawing/2014/main" id="{00000000-0008-0000-0300-00009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6" name="Group Box 206" hidden="1">
          <a:extLst>
            <a:ext uri="{63B3BB69-23CF-44E3-9099-C40C66FF867C}">
              <a14:compatExt xmlns:a14="http://schemas.microsoft.com/office/drawing/2010/main" spid="_x0000_s19662"/>
            </a:ext>
            <a:ext uri="{FF2B5EF4-FFF2-40B4-BE49-F238E27FC236}">
              <a16:creationId xmlns:a16="http://schemas.microsoft.com/office/drawing/2014/main" id="{00000000-0008-0000-0300-00009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67" name="Group Box 207" hidden="1">
          <a:extLst>
            <a:ext uri="{63B3BB69-23CF-44E3-9099-C40C66FF867C}">
              <a14:compatExt xmlns:a14="http://schemas.microsoft.com/office/drawing/2010/main" spid="_x0000_s19663"/>
            </a:ext>
            <a:ext uri="{FF2B5EF4-FFF2-40B4-BE49-F238E27FC236}">
              <a16:creationId xmlns:a16="http://schemas.microsoft.com/office/drawing/2014/main" id="{00000000-0008-0000-0300-00009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23</xdr:row>
      <xdr:rowOff>266700</xdr:rowOff>
    </xdr:from>
    <xdr:to>
      <xdr:col>1</xdr:col>
      <xdr:colOff>533400</xdr:colOff>
      <xdr:row>23</xdr:row>
      <xdr:rowOff>495300</xdr:rowOff>
    </xdr:to>
    <xdr:sp macro="" textlink="">
      <xdr:nvSpPr>
        <xdr:cNvPr id="19868" name="Option Button 208" hidden="1">
          <a:extLst>
            <a:ext uri="{63B3BB69-23CF-44E3-9099-C40C66FF867C}">
              <a14:compatExt xmlns:a14="http://schemas.microsoft.com/office/drawing/2010/main" spid="_x0000_s19664"/>
            </a:ext>
            <a:ext uri="{FF2B5EF4-FFF2-40B4-BE49-F238E27FC236}">
              <a16:creationId xmlns:a16="http://schemas.microsoft.com/office/drawing/2014/main" id="{00000000-0008-0000-0300-00009C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23</xdr:row>
      <xdr:rowOff>266700</xdr:rowOff>
    </xdr:from>
    <xdr:to>
      <xdr:col>2</xdr:col>
      <xdr:colOff>533400</xdr:colOff>
      <xdr:row>23</xdr:row>
      <xdr:rowOff>495300</xdr:rowOff>
    </xdr:to>
    <xdr:sp macro="" textlink="">
      <xdr:nvSpPr>
        <xdr:cNvPr id="19869" name="Option Button 209" hidden="1">
          <a:extLst>
            <a:ext uri="{63B3BB69-23CF-44E3-9099-C40C66FF867C}">
              <a14:compatExt xmlns:a14="http://schemas.microsoft.com/office/drawing/2010/main" spid="_x0000_s19665"/>
            </a:ext>
            <a:ext uri="{FF2B5EF4-FFF2-40B4-BE49-F238E27FC236}">
              <a16:creationId xmlns:a16="http://schemas.microsoft.com/office/drawing/2014/main" id="{00000000-0008-0000-0300-00009D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23</xdr:row>
      <xdr:rowOff>266700</xdr:rowOff>
    </xdr:from>
    <xdr:to>
      <xdr:col>3</xdr:col>
      <xdr:colOff>533400</xdr:colOff>
      <xdr:row>23</xdr:row>
      <xdr:rowOff>495300</xdr:rowOff>
    </xdr:to>
    <xdr:sp macro="" textlink="">
      <xdr:nvSpPr>
        <xdr:cNvPr id="19870" name="Option Button 210" hidden="1">
          <a:extLst>
            <a:ext uri="{63B3BB69-23CF-44E3-9099-C40C66FF867C}">
              <a14:compatExt xmlns:a14="http://schemas.microsoft.com/office/drawing/2010/main" spid="_x0000_s19666"/>
            </a:ext>
            <a:ext uri="{FF2B5EF4-FFF2-40B4-BE49-F238E27FC236}">
              <a16:creationId xmlns:a16="http://schemas.microsoft.com/office/drawing/2014/main" id="{00000000-0008-0000-0300-00009E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23</xdr:row>
      <xdr:rowOff>266700</xdr:rowOff>
    </xdr:from>
    <xdr:to>
      <xdr:col>4</xdr:col>
      <xdr:colOff>533400</xdr:colOff>
      <xdr:row>23</xdr:row>
      <xdr:rowOff>495300</xdr:rowOff>
    </xdr:to>
    <xdr:sp macro="" textlink="">
      <xdr:nvSpPr>
        <xdr:cNvPr id="19871" name="Option Button 211" hidden="1">
          <a:extLst>
            <a:ext uri="{63B3BB69-23CF-44E3-9099-C40C66FF867C}">
              <a14:compatExt xmlns:a14="http://schemas.microsoft.com/office/drawing/2010/main" spid="_x0000_s19667"/>
            </a:ext>
            <a:ext uri="{FF2B5EF4-FFF2-40B4-BE49-F238E27FC236}">
              <a16:creationId xmlns:a16="http://schemas.microsoft.com/office/drawing/2014/main" id="{00000000-0008-0000-0300-00009F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23</xdr:row>
      <xdr:rowOff>266700</xdr:rowOff>
    </xdr:from>
    <xdr:to>
      <xdr:col>5</xdr:col>
      <xdr:colOff>533400</xdr:colOff>
      <xdr:row>23</xdr:row>
      <xdr:rowOff>495300</xdr:rowOff>
    </xdr:to>
    <xdr:sp macro="" textlink="">
      <xdr:nvSpPr>
        <xdr:cNvPr id="19872" name="Option Button 212" hidden="1">
          <a:extLst>
            <a:ext uri="{63B3BB69-23CF-44E3-9099-C40C66FF867C}">
              <a14:compatExt xmlns:a14="http://schemas.microsoft.com/office/drawing/2010/main" spid="_x0000_s19668"/>
            </a:ext>
            <a:ext uri="{FF2B5EF4-FFF2-40B4-BE49-F238E27FC236}">
              <a16:creationId xmlns:a16="http://schemas.microsoft.com/office/drawing/2014/main" id="{00000000-0008-0000-0300-0000A0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73" name="Group Box 213" hidden="1">
          <a:extLst>
            <a:ext uri="{63B3BB69-23CF-44E3-9099-C40C66FF867C}">
              <a14:compatExt xmlns:a14="http://schemas.microsoft.com/office/drawing/2010/main" spid="_x0000_s19669"/>
            </a:ext>
            <a:ext uri="{FF2B5EF4-FFF2-40B4-BE49-F238E27FC236}">
              <a16:creationId xmlns:a16="http://schemas.microsoft.com/office/drawing/2014/main" id="{00000000-0008-0000-0300-0000A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74" name="Group Box 214" hidden="1">
          <a:extLst>
            <a:ext uri="{63B3BB69-23CF-44E3-9099-C40C66FF867C}">
              <a14:compatExt xmlns:a14="http://schemas.microsoft.com/office/drawing/2010/main" spid="_x0000_s19670"/>
            </a:ext>
            <a:ext uri="{FF2B5EF4-FFF2-40B4-BE49-F238E27FC236}">
              <a16:creationId xmlns:a16="http://schemas.microsoft.com/office/drawing/2014/main" id="{00000000-0008-0000-0300-0000A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75" name="Group Box 215" hidden="1">
          <a:extLst>
            <a:ext uri="{63B3BB69-23CF-44E3-9099-C40C66FF867C}">
              <a14:compatExt xmlns:a14="http://schemas.microsoft.com/office/drawing/2010/main" spid="_x0000_s19671"/>
            </a:ext>
            <a:ext uri="{FF2B5EF4-FFF2-40B4-BE49-F238E27FC236}">
              <a16:creationId xmlns:a16="http://schemas.microsoft.com/office/drawing/2014/main" id="{00000000-0008-0000-0300-0000A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23</xdr:row>
      <xdr:rowOff>19050</xdr:rowOff>
    </xdr:from>
    <xdr:to>
      <xdr:col>6</xdr:col>
      <xdr:colOff>790575</xdr:colOff>
      <xdr:row>24</xdr:row>
      <xdr:rowOff>0</xdr:rowOff>
    </xdr:to>
    <xdr:sp macro="" textlink="">
      <xdr:nvSpPr>
        <xdr:cNvPr id="19876" name="Group Box 216" hidden="1">
          <a:extLst>
            <a:ext uri="{63B3BB69-23CF-44E3-9099-C40C66FF867C}">
              <a14:compatExt xmlns:a14="http://schemas.microsoft.com/office/drawing/2010/main" spid="_x0000_s19672"/>
            </a:ext>
            <a:ext uri="{FF2B5EF4-FFF2-40B4-BE49-F238E27FC236}">
              <a16:creationId xmlns:a16="http://schemas.microsoft.com/office/drawing/2014/main" id="{00000000-0008-0000-0300-0000A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77" name="Group Box 217" hidden="1">
          <a:extLst>
            <a:ext uri="{63B3BB69-23CF-44E3-9099-C40C66FF867C}">
              <a14:compatExt xmlns:a14="http://schemas.microsoft.com/office/drawing/2010/main" spid="_x0000_s19673"/>
            </a:ext>
            <a:ext uri="{FF2B5EF4-FFF2-40B4-BE49-F238E27FC236}">
              <a16:creationId xmlns:a16="http://schemas.microsoft.com/office/drawing/2014/main" id="{00000000-0008-0000-0300-0000A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78" name="Group Box 218" hidden="1">
          <a:extLst>
            <a:ext uri="{63B3BB69-23CF-44E3-9099-C40C66FF867C}">
              <a14:compatExt xmlns:a14="http://schemas.microsoft.com/office/drawing/2010/main" spid="_x0000_s19674"/>
            </a:ext>
            <a:ext uri="{FF2B5EF4-FFF2-40B4-BE49-F238E27FC236}">
              <a16:creationId xmlns:a16="http://schemas.microsoft.com/office/drawing/2014/main" id="{00000000-0008-0000-0300-0000A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79" name="Group Box 219" hidden="1">
          <a:extLst>
            <a:ext uri="{63B3BB69-23CF-44E3-9099-C40C66FF867C}">
              <a14:compatExt xmlns:a14="http://schemas.microsoft.com/office/drawing/2010/main" spid="_x0000_s19675"/>
            </a:ext>
            <a:ext uri="{FF2B5EF4-FFF2-40B4-BE49-F238E27FC236}">
              <a16:creationId xmlns:a16="http://schemas.microsoft.com/office/drawing/2014/main" id="{00000000-0008-0000-0300-0000A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0" name="Group Box 220" hidden="1">
          <a:extLst>
            <a:ext uri="{63B3BB69-23CF-44E3-9099-C40C66FF867C}">
              <a14:compatExt xmlns:a14="http://schemas.microsoft.com/office/drawing/2010/main" spid="_x0000_s19676"/>
            </a:ext>
            <a:ext uri="{FF2B5EF4-FFF2-40B4-BE49-F238E27FC236}">
              <a16:creationId xmlns:a16="http://schemas.microsoft.com/office/drawing/2014/main" id="{00000000-0008-0000-0300-0000A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1" name="Group Box 221" hidden="1">
          <a:extLst>
            <a:ext uri="{63B3BB69-23CF-44E3-9099-C40C66FF867C}">
              <a14:compatExt xmlns:a14="http://schemas.microsoft.com/office/drawing/2010/main" spid="_x0000_s19677"/>
            </a:ext>
            <a:ext uri="{FF2B5EF4-FFF2-40B4-BE49-F238E27FC236}">
              <a16:creationId xmlns:a16="http://schemas.microsoft.com/office/drawing/2014/main" id="{00000000-0008-0000-0300-0000A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2" name="Group Box 222" hidden="1">
          <a:extLst>
            <a:ext uri="{63B3BB69-23CF-44E3-9099-C40C66FF867C}">
              <a14:compatExt xmlns:a14="http://schemas.microsoft.com/office/drawing/2010/main" spid="_x0000_s19678"/>
            </a:ext>
            <a:ext uri="{FF2B5EF4-FFF2-40B4-BE49-F238E27FC236}">
              <a16:creationId xmlns:a16="http://schemas.microsoft.com/office/drawing/2014/main" id="{00000000-0008-0000-0300-0000A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3" name="Group Box 223" hidden="1">
          <a:extLst>
            <a:ext uri="{63B3BB69-23CF-44E3-9099-C40C66FF867C}">
              <a14:compatExt xmlns:a14="http://schemas.microsoft.com/office/drawing/2010/main" spid="_x0000_s19679"/>
            </a:ext>
            <a:ext uri="{FF2B5EF4-FFF2-40B4-BE49-F238E27FC236}">
              <a16:creationId xmlns:a16="http://schemas.microsoft.com/office/drawing/2014/main" id="{00000000-0008-0000-0300-0000A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4" name="Group Box 224" hidden="1">
          <a:extLst>
            <a:ext uri="{63B3BB69-23CF-44E3-9099-C40C66FF867C}">
              <a14:compatExt xmlns:a14="http://schemas.microsoft.com/office/drawing/2010/main" spid="_x0000_s19680"/>
            </a:ext>
            <a:ext uri="{FF2B5EF4-FFF2-40B4-BE49-F238E27FC236}">
              <a16:creationId xmlns:a16="http://schemas.microsoft.com/office/drawing/2014/main" id="{00000000-0008-0000-0300-0000A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5" name="Group Box 225" hidden="1">
          <a:extLst>
            <a:ext uri="{63B3BB69-23CF-44E3-9099-C40C66FF867C}">
              <a14:compatExt xmlns:a14="http://schemas.microsoft.com/office/drawing/2010/main" spid="_x0000_s19681"/>
            </a:ext>
            <a:ext uri="{FF2B5EF4-FFF2-40B4-BE49-F238E27FC236}">
              <a16:creationId xmlns:a16="http://schemas.microsoft.com/office/drawing/2014/main" id="{00000000-0008-0000-0300-0000A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86" name="Group Box 226" hidden="1">
          <a:extLst>
            <a:ext uri="{63B3BB69-23CF-44E3-9099-C40C66FF867C}">
              <a14:compatExt xmlns:a14="http://schemas.microsoft.com/office/drawing/2010/main" spid="_x0000_s19682"/>
            </a:ext>
            <a:ext uri="{FF2B5EF4-FFF2-40B4-BE49-F238E27FC236}">
              <a16:creationId xmlns:a16="http://schemas.microsoft.com/office/drawing/2014/main" id="{00000000-0008-0000-0300-0000A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24</xdr:row>
      <xdr:rowOff>266700</xdr:rowOff>
    </xdr:from>
    <xdr:to>
      <xdr:col>1</xdr:col>
      <xdr:colOff>533400</xdr:colOff>
      <xdr:row>24</xdr:row>
      <xdr:rowOff>495300</xdr:rowOff>
    </xdr:to>
    <xdr:sp macro="" textlink="">
      <xdr:nvSpPr>
        <xdr:cNvPr id="19887" name="Option Button 227" hidden="1">
          <a:extLst>
            <a:ext uri="{63B3BB69-23CF-44E3-9099-C40C66FF867C}">
              <a14:compatExt xmlns:a14="http://schemas.microsoft.com/office/drawing/2010/main" spid="_x0000_s19683"/>
            </a:ext>
            <a:ext uri="{FF2B5EF4-FFF2-40B4-BE49-F238E27FC236}">
              <a16:creationId xmlns:a16="http://schemas.microsoft.com/office/drawing/2014/main" id="{00000000-0008-0000-0300-0000AF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24</xdr:row>
      <xdr:rowOff>266700</xdr:rowOff>
    </xdr:from>
    <xdr:to>
      <xdr:col>2</xdr:col>
      <xdr:colOff>533400</xdr:colOff>
      <xdr:row>24</xdr:row>
      <xdr:rowOff>495300</xdr:rowOff>
    </xdr:to>
    <xdr:sp macro="" textlink="">
      <xdr:nvSpPr>
        <xdr:cNvPr id="19888" name="Option Button 228" hidden="1">
          <a:extLst>
            <a:ext uri="{63B3BB69-23CF-44E3-9099-C40C66FF867C}">
              <a14:compatExt xmlns:a14="http://schemas.microsoft.com/office/drawing/2010/main" spid="_x0000_s19684"/>
            </a:ext>
            <a:ext uri="{FF2B5EF4-FFF2-40B4-BE49-F238E27FC236}">
              <a16:creationId xmlns:a16="http://schemas.microsoft.com/office/drawing/2014/main" id="{00000000-0008-0000-0300-0000B0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24</xdr:row>
      <xdr:rowOff>266700</xdr:rowOff>
    </xdr:from>
    <xdr:to>
      <xdr:col>3</xdr:col>
      <xdr:colOff>533400</xdr:colOff>
      <xdr:row>24</xdr:row>
      <xdr:rowOff>495300</xdr:rowOff>
    </xdr:to>
    <xdr:sp macro="" textlink="">
      <xdr:nvSpPr>
        <xdr:cNvPr id="19889" name="Option Button 229" hidden="1">
          <a:extLst>
            <a:ext uri="{63B3BB69-23CF-44E3-9099-C40C66FF867C}">
              <a14:compatExt xmlns:a14="http://schemas.microsoft.com/office/drawing/2010/main" spid="_x0000_s19685"/>
            </a:ext>
            <a:ext uri="{FF2B5EF4-FFF2-40B4-BE49-F238E27FC236}">
              <a16:creationId xmlns:a16="http://schemas.microsoft.com/office/drawing/2014/main" id="{00000000-0008-0000-0300-0000B1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24</xdr:row>
      <xdr:rowOff>266700</xdr:rowOff>
    </xdr:from>
    <xdr:to>
      <xdr:col>4</xdr:col>
      <xdr:colOff>533400</xdr:colOff>
      <xdr:row>24</xdr:row>
      <xdr:rowOff>495300</xdr:rowOff>
    </xdr:to>
    <xdr:sp macro="" textlink="">
      <xdr:nvSpPr>
        <xdr:cNvPr id="19890" name="Option Button 230" hidden="1">
          <a:extLst>
            <a:ext uri="{63B3BB69-23CF-44E3-9099-C40C66FF867C}">
              <a14:compatExt xmlns:a14="http://schemas.microsoft.com/office/drawing/2010/main" spid="_x0000_s19686"/>
            </a:ext>
            <a:ext uri="{FF2B5EF4-FFF2-40B4-BE49-F238E27FC236}">
              <a16:creationId xmlns:a16="http://schemas.microsoft.com/office/drawing/2014/main" id="{00000000-0008-0000-0300-0000B2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24</xdr:row>
      <xdr:rowOff>266700</xdr:rowOff>
    </xdr:from>
    <xdr:to>
      <xdr:col>5</xdr:col>
      <xdr:colOff>533400</xdr:colOff>
      <xdr:row>24</xdr:row>
      <xdr:rowOff>495300</xdr:rowOff>
    </xdr:to>
    <xdr:sp macro="" textlink="">
      <xdr:nvSpPr>
        <xdr:cNvPr id="19891" name="Option Button 231" hidden="1">
          <a:extLst>
            <a:ext uri="{63B3BB69-23CF-44E3-9099-C40C66FF867C}">
              <a14:compatExt xmlns:a14="http://schemas.microsoft.com/office/drawing/2010/main" spid="_x0000_s19687"/>
            </a:ext>
            <a:ext uri="{FF2B5EF4-FFF2-40B4-BE49-F238E27FC236}">
              <a16:creationId xmlns:a16="http://schemas.microsoft.com/office/drawing/2014/main" id="{00000000-0008-0000-0300-0000B3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92" name="Group Box 232" hidden="1">
          <a:extLst>
            <a:ext uri="{63B3BB69-23CF-44E3-9099-C40C66FF867C}">
              <a14:compatExt xmlns:a14="http://schemas.microsoft.com/office/drawing/2010/main" spid="_x0000_s19688"/>
            </a:ext>
            <a:ext uri="{FF2B5EF4-FFF2-40B4-BE49-F238E27FC236}">
              <a16:creationId xmlns:a16="http://schemas.microsoft.com/office/drawing/2014/main" id="{00000000-0008-0000-0300-0000B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893" name="Group Box 233" hidden="1">
          <a:extLst>
            <a:ext uri="{63B3BB69-23CF-44E3-9099-C40C66FF867C}">
              <a14:compatExt xmlns:a14="http://schemas.microsoft.com/office/drawing/2010/main" spid="_x0000_s19689"/>
            </a:ext>
            <a:ext uri="{FF2B5EF4-FFF2-40B4-BE49-F238E27FC236}">
              <a16:creationId xmlns:a16="http://schemas.microsoft.com/office/drawing/2014/main" id="{00000000-0008-0000-0300-0000B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94" name="Group Box 234" hidden="1">
          <a:extLst>
            <a:ext uri="{63B3BB69-23CF-44E3-9099-C40C66FF867C}">
              <a14:compatExt xmlns:a14="http://schemas.microsoft.com/office/drawing/2010/main" spid="_x0000_s19690"/>
            </a:ext>
            <a:ext uri="{FF2B5EF4-FFF2-40B4-BE49-F238E27FC236}">
              <a16:creationId xmlns:a16="http://schemas.microsoft.com/office/drawing/2014/main" id="{00000000-0008-0000-0300-0000B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895" name="Group Box 235" hidden="1">
          <a:extLst>
            <a:ext uri="{63B3BB69-23CF-44E3-9099-C40C66FF867C}">
              <a14:compatExt xmlns:a14="http://schemas.microsoft.com/office/drawing/2010/main" spid="_x0000_s19691"/>
            </a:ext>
            <a:ext uri="{FF2B5EF4-FFF2-40B4-BE49-F238E27FC236}">
              <a16:creationId xmlns:a16="http://schemas.microsoft.com/office/drawing/2014/main" id="{00000000-0008-0000-0300-0000B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896" name="Group Box 236" hidden="1">
          <a:extLst>
            <a:ext uri="{63B3BB69-23CF-44E3-9099-C40C66FF867C}">
              <a14:compatExt xmlns:a14="http://schemas.microsoft.com/office/drawing/2010/main" spid="_x0000_s19692"/>
            </a:ext>
            <a:ext uri="{FF2B5EF4-FFF2-40B4-BE49-F238E27FC236}">
              <a16:creationId xmlns:a16="http://schemas.microsoft.com/office/drawing/2014/main" id="{00000000-0008-0000-0300-0000B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24</xdr:row>
      <xdr:rowOff>19050</xdr:rowOff>
    </xdr:from>
    <xdr:to>
      <xdr:col>6</xdr:col>
      <xdr:colOff>790575</xdr:colOff>
      <xdr:row>25</xdr:row>
      <xdr:rowOff>0</xdr:rowOff>
    </xdr:to>
    <xdr:sp macro="" textlink="">
      <xdr:nvSpPr>
        <xdr:cNvPr id="19897" name="Group Box 237" hidden="1">
          <a:extLst>
            <a:ext uri="{63B3BB69-23CF-44E3-9099-C40C66FF867C}">
              <a14:compatExt xmlns:a14="http://schemas.microsoft.com/office/drawing/2010/main" spid="_x0000_s19693"/>
            </a:ext>
            <a:ext uri="{FF2B5EF4-FFF2-40B4-BE49-F238E27FC236}">
              <a16:creationId xmlns:a16="http://schemas.microsoft.com/office/drawing/2014/main" id="{00000000-0008-0000-0300-0000B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898" name="Group Box 238" hidden="1">
          <a:extLst>
            <a:ext uri="{63B3BB69-23CF-44E3-9099-C40C66FF867C}">
              <a14:compatExt xmlns:a14="http://schemas.microsoft.com/office/drawing/2010/main" spid="_x0000_s19694"/>
            </a:ext>
            <a:ext uri="{FF2B5EF4-FFF2-40B4-BE49-F238E27FC236}">
              <a16:creationId xmlns:a16="http://schemas.microsoft.com/office/drawing/2014/main" id="{00000000-0008-0000-0300-0000B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899" name="Group Box 239" hidden="1">
          <a:extLst>
            <a:ext uri="{63B3BB69-23CF-44E3-9099-C40C66FF867C}">
              <a14:compatExt xmlns:a14="http://schemas.microsoft.com/office/drawing/2010/main" spid="_x0000_s19695"/>
            </a:ext>
            <a:ext uri="{FF2B5EF4-FFF2-40B4-BE49-F238E27FC236}">
              <a16:creationId xmlns:a16="http://schemas.microsoft.com/office/drawing/2014/main" id="{00000000-0008-0000-0300-0000B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0" name="Group Box 240" hidden="1">
          <a:extLst>
            <a:ext uri="{63B3BB69-23CF-44E3-9099-C40C66FF867C}">
              <a14:compatExt xmlns:a14="http://schemas.microsoft.com/office/drawing/2010/main" spid="_x0000_s19696"/>
            </a:ext>
            <a:ext uri="{FF2B5EF4-FFF2-40B4-BE49-F238E27FC236}">
              <a16:creationId xmlns:a16="http://schemas.microsoft.com/office/drawing/2014/main" id="{00000000-0008-0000-0300-0000B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1" name="Group Box 241" hidden="1">
          <a:extLst>
            <a:ext uri="{63B3BB69-23CF-44E3-9099-C40C66FF867C}">
              <a14:compatExt xmlns:a14="http://schemas.microsoft.com/office/drawing/2010/main" spid="_x0000_s19697"/>
            </a:ext>
            <a:ext uri="{FF2B5EF4-FFF2-40B4-BE49-F238E27FC236}">
              <a16:creationId xmlns:a16="http://schemas.microsoft.com/office/drawing/2014/main" id="{00000000-0008-0000-0300-0000B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2" name="Group Box 242" hidden="1">
          <a:extLst>
            <a:ext uri="{63B3BB69-23CF-44E3-9099-C40C66FF867C}">
              <a14:compatExt xmlns:a14="http://schemas.microsoft.com/office/drawing/2010/main" spid="_x0000_s19698"/>
            </a:ext>
            <a:ext uri="{FF2B5EF4-FFF2-40B4-BE49-F238E27FC236}">
              <a16:creationId xmlns:a16="http://schemas.microsoft.com/office/drawing/2014/main" id="{00000000-0008-0000-0300-0000B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3" name="Group Box 243" hidden="1">
          <a:extLst>
            <a:ext uri="{63B3BB69-23CF-44E3-9099-C40C66FF867C}">
              <a14:compatExt xmlns:a14="http://schemas.microsoft.com/office/drawing/2010/main" spid="_x0000_s19699"/>
            </a:ext>
            <a:ext uri="{FF2B5EF4-FFF2-40B4-BE49-F238E27FC236}">
              <a16:creationId xmlns:a16="http://schemas.microsoft.com/office/drawing/2014/main" id="{00000000-0008-0000-0300-0000B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4" name="Group Box 244" hidden="1">
          <a:extLst>
            <a:ext uri="{63B3BB69-23CF-44E3-9099-C40C66FF867C}">
              <a14:compatExt xmlns:a14="http://schemas.microsoft.com/office/drawing/2010/main" spid="_x0000_s19700"/>
            </a:ext>
            <a:ext uri="{FF2B5EF4-FFF2-40B4-BE49-F238E27FC236}">
              <a16:creationId xmlns:a16="http://schemas.microsoft.com/office/drawing/2014/main" id="{00000000-0008-0000-0300-0000C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5" name="Group Box 245" hidden="1">
          <a:extLst>
            <a:ext uri="{63B3BB69-23CF-44E3-9099-C40C66FF867C}">
              <a14:compatExt xmlns:a14="http://schemas.microsoft.com/office/drawing/2010/main" spid="_x0000_s19701"/>
            </a:ext>
            <a:ext uri="{FF2B5EF4-FFF2-40B4-BE49-F238E27FC236}">
              <a16:creationId xmlns:a16="http://schemas.microsoft.com/office/drawing/2014/main" id="{00000000-0008-0000-0300-0000C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6" name="Group Box 246" hidden="1">
          <a:extLst>
            <a:ext uri="{63B3BB69-23CF-44E3-9099-C40C66FF867C}">
              <a14:compatExt xmlns:a14="http://schemas.microsoft.com/office/drawing/2010/main" spid="_x0000_s19702"/>
            </a:ext>
            <a:ext uri="{FF2B5EF4-FFF2-40B4-BE49-F238E27FC236}">
              <a16:creationId xmlns:a16="http://schemas.microsoft.com/office/drawing/2014/main" id="{00000000-0008-0000-0300-0000C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07" name="Group Box 247" hidden="1">
          <a:extLst>
            <a:ext uri="{63B3BB69-23CF-44E3-9099-C40C66FF867C}">
              <a14:compatExt xmlns:a14="http://schemas.microsoft.com/office/drawing/2010/main" spid="_x0000_s19703"/>
            </a:ext>
            <a:ext uri="{FF2B5EF4-FFF2-40B4-BE49-F238E27FC236}">
              <a16:creationId xmlns:a16="http://schemas.microsoft.com/office/drawing/2014/main" id="{00000000-0008-0000-0300-0000C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25</xdr:row>
      <xdr:rowOff>266700</xdr:rowOff>
    </xdr:from>
    <xdr:to>
      <xdr:col>1</xdr:col>
      <xdr:colOff>533400</xdr:colOff>
      <xdr:row>25</xdr:row>
      <xdr:rowOff>495300</xdr:rowOff>
    </xdr:to>
    <xdr:sp macro="" textlink="">
      <xdr:nvSpPr>
        <xdr:cNvPr id="19908" name="Option Button 248" hidden="1">
          <a:extLst>
            <a:ext uri="{63B3BB69-23CF-44E3-9099-C40C66FF867C}">
              <a14:compatExt xmlns:a14="http://schemas.microsoft.com/office/drawing/2010/main" spid="_x0000_s19704"/>
            </a:ext>
            <a:ext uri="{FF2B5EF4-FFF2-40B4-BE49-F238E27FC236}">
              <a16:creationId xmlns:a16="http://schemas.microsoft.com/office/drawing/2014/main" id="{00000000-0008-0000-0300-0000C4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25</xdr:row>
      <xdr:rowOff>266700</xdr:rowOff>
    </xdr:from>
    <xdr:to>
      <xdr:col>2</xdr:col>
      <xdr:colOff>533400</xdr:colOff>
      <xdr:row>25</xdr:row>
      <xdr:rowOff>495300</xdr:rowOff>
    </xdr:to>
    <xdr:sp macro="" textlink="">
      <xdr:nvSpPr>
        <xdr:cNvPr id="19909" name="Option Button 249" hidden="1">
          <a:extLst>
            <a:ext uri="{63B3BB69-23CF-44E3-9099-C40C66FF867C}">
              <a14:compatExt xmlns:a14="http://schemas.microsoft.com/office/drawing/2010/main" spid="_x0000_s19705"/>
            </a:ext>
            <a:ext uri="{FF2B5EF4-FFF2-40B4-BE49-F238E27FC236}">
              <a16:creationId xmlns:a16="http://schemas.microsoft.com/office/drawing/2014/main" id="{00000000-0008-0000-0300-0000C5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25</xdr:row>
      <xdr:rowOff>266700</xdr:rowOff>
    </xdr:from>
    <xdr:to>
      <xdr:col>3</xdr:col>
      <xdr:colOff>533400</xdr:colOff>
      <xdr:row>25</xdr:row>
      <xdr:rowOff>495300</xdr:rowOff>
    </xdr:to>
    <xdr:sp macro="" textlink="">
      <xdr:nvSpPr>
        <xdr:cNvPr id="19910" name="Option Button 250" hidden="1">
          <a:extLst>
            <a:ext uri="{63B3BB69-23CF-44E3-9099-C40C66FF867C}">
              <a14:compatExt xmlns:a14="http://schemas.microsoft.com/office/drawing/2010/main" spid="_x0000_s19706"/>
            </a:ext>
            <a:ext uri="{FF2B5EF4-FFF2-40B4-BE49-F238E27FC236}">
              <a16:creationId xmlns:a16="http://schemas.microsoft.com/office/drawing/2014/main" id="{00000000-0008-0000-0300-0000C6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25</xdr:row>
      <xdr:rowOff>266700</xdr:rowOff>
    </xdr:from>
    <xdr:to>
      <xdr:col>4</xdr:col>
      <xdr:colOff>533400</xdr:colOff>
      <xdr:row>25</xdr:row>
      <xdr:rowOff>495300</xdr:rowOff>
    </xdr:to>
    <xdr:sp macro="" textlink="">
      <xdr:nvSpPr>
        <xdr:cNvPr id="19911" name="Option Button 251" hidden="1">
          <a:extLst>
            <a:ext uri="{63B3BB69-23CF-44E3-9099-C40C66FF867C}">
              <a14:compatExt xmlns:a14="http://schemas.microsoft.com/office/drawing/2010/main" spid="_x0000_s19707"/>
            </a:ext>
            <a:ext uri="{FF2B5EF4-FFF2-40B4-BE49-F238E27FC236}">
              <a16:creationId xmlns:a16="http://schemas.microsoft.com/office/drawing/2014/main" id="{00000000-0008-0000-0300-0000C7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25</xdr:row>
      <xdr:rowOff>266700</xdr:rowOff>
    </xdr:from>
    <xdr:to>
      <xdr:col>5</xdr:col>
      <xdr:colOff>533400</xdr:colOff>
      <xdr:row>25</xdr:row>
      <xdr:rowOff>495300</xdr:rowOff>
    </xdr:to>
    <xdr:sp macro="" textlink="">
      <xdr:nvSpPr>
        <xdr:cNvPr id="19912" name="Option Button 252" hidden="1">
          <a:extLst>
            <a:ext uri="{63B3BB69-23CF-44E3-9099-C40C66FF867C}">
              <a14:compatExt xmlns:a14="http://schemas.microsoft.com/office/drawing/2010/main" spid="_x0000_s19708"/>
            </a:ext>
            <a:ext uri="{FF2B5EF4-FFF2-40B4-BE49-F238E27FC236}">
              <a16:creationId xmlns:a16="http://schemas.microsoft.com/office/drawing/2014/main" id="{00000000-0008-0000-0300-0000C8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13" name="Group Box 253" hidden="1">
          <a:extLst>
            <a:ext uri="{63B3BB69-23CF-44E3-9099-C40C66FF867C}">
              <a14:compatExt xmlns:a14="http://schemas.microsoft.com/office/drawing/2010/main" spid="_x0000_s19709"/>
            </a:ext>
            <a:ext uri="{FF2B5EF4-FFF2-40B4-BE49-F238E27FC236}">
              <a16:creationId xmlns:a16="http://schemas.microsoft.com/office/drawing/2014/main" id="{00000000-0008-0000-0300-0000C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14" name="Group Box 254" hidden="1">
          <a:extLst>
            <a:ext uri="{63B3BB69-23CF-44E3-9099-C40C66FF867C}">
              <a14:compatExt xmlns:a14="http://schemas.microsoft.com/office/drawing/2010/main" spid="_x0000_s19710"/>
            </a:ext>
            <a:ext uri="{FF2B5EF4-FFF2-40B4-BE49-F238E27FC236}">
              <a16:creationId xmlns:a16="http://schemas.microsoft.com/office/drawing/2014/main" id="{00000000-0008-0000-0300-0000C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15" name="Group Box 255" hidden="1">
          <a:extLst>
            <a:ext uri="{63B3BB69-23CF-44E3-9099-C40C66FF867C}">
              <a14:compatExt xmlns:a14="http://schemas.microsoft.com/office/drawing/2010/main" spid="_x0000_s19711"/>
            </a:ext>
            <a:ext uri="{FF2B5EF4-FFF2-40B4-BE49-F238E27FC236}">
              <a16:creationId xmlns:a16="http://schemas.microsoft.com/office/drawing/2014/main" id="{00000000-0008-0000-0300-0000CB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16" name="Group Box 256" hidden="1">
          <a:extLst>
            <a:ext uri="{63B3BB69-23CF-44E3-9099-C40C66FF867C}">
              <a14:compatExt xmlns:a14="http://schemas.microsoft.com/office/drawing/2010/main" spid="_x0000_s19712"/>
            </a:ext>
            <a:ext uri="{FF2B5EF4-FFF2-40B4-BE49-F238E27FC236}">
              <a16:creationId xmlns:a16="http://schemas.microsoft.com/office/drawing/2014/main" id="{00000000-0008-0000-0300-0000CC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17" name="Group Box 257" hidden="1">
          <a:extLst>
            <a:ext uri="{63B3BB69-23CF-44E3-9099-C40C66FF867C}">
              <a14:compatExt xmlns:a14="http://schemas.microsoft.com/office/drawing/2010/main" spid="_x0000_s19713"/>
            </a:ext>
            <a:ext uri="{FF2B5EF4-FFF2-40B4-BE49-F238E27FC236}">
              <a16:creationId xmlns:a16="http://schemas.microsoft.com/office/drawing/2014/main" id="{00000000-0008-0000-0300-0000CD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18" name="Group Box 258" hidden="1">
          <a:extLst>
            <a:ext uri="{63B3BB69-23CF-44E3-9099-C40C66FF867C}">
              <a14:compatExt xmlns:a14="http://schemas.microsoft.com/office/drawing/2010/main" spid="_x0000_s19714"/>
            </a:ext>
            <a:ext uri="{FF2B5EF4-FFF2-40B4-BE49-F238E27FC236}">
              <a16:creationId xmlns:a16="http://schemas.microsoft.com/office/drawing/2014/main" id="{00000000-0008-0000-0300-0000CE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19" name="Group Box 259" hidden="1">
          <a:extLst>
            <a:ext uri="{63B3BB69-23CF-44E3-9099-C40C66FF867C}">
              <a14:compatExt xmlns:a14="http://schemas.microsoft.com/office/drawing/2010/main" spid="_x0000_s19715"/>
            </a:ext>
            <a:ext uri="{FF2B5EF4-FFF2-40B4-BE49-F238E27FC236}">
              <a16:creationId xmlns:a16="http://schemas.microsoft.com/office/drawing/2014/main" id="{00000000-0008-0000-0300-0000CF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25</xdr:row>
      <xdr:rowOff>19050</xdr:rowOff>
    </xdr:from>
    <xdr:to>
      <xdr:col>6</xdr:col>
      <xdr:colOff>790575</xdr:colOff>
      <xdr:row>26</xdr:row>
      <xdr:rowOff>0</xdr:rowOff>
    </xdr:to>
    <xdr:sp macro="" textlink="">
      <xdr:nvSpPr>
        <xdr:cNvPr id="19920" name="Group Box 260" hidden="1">
          <a:extLst>
            <a:ext uri="{63B3BB69-23CF-44E3-9099-C40C66FF867C}">
              <a14:compatExt xmlns:a14="http://schemas.microsoft.com/office/drawing/2010/main" spid="_x0000_s19716"/>
            </a:ext>
            <a:ext uri="{FF2B5EF4-FFF2-40B4-BE49-F238E27FC236}">
              <a16:creationId xmlns:a16="http://schemas.microsoft.com/office/drawing/2014/main" id="{00000000-0008-0000-0300-0000D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1" name="Group Box 261" hidden="1">
          <a:extLst>
            <a:ext uri="{63B3BB69-23CF-44E3-9099-C40C66FF867C}">
              <a14:compatExt xmlns:a14="http://schemas.microsoft.com/office/drawing/2010/main" spid="_x0000_s19717"/>
            </a:ext>
            <a:ext uri="{FF2B5EF4-FFF2-40B4-BE49-F238E27FC236}">
              <a16:creationId xmlns:a16="http://schemas.microsoft.com/office/drawing/2014/main" id="{00000000-0008-0000-0300-0000D1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2" name="Group Box 262" hidden="1">
          <a:extLst>
            <a:ext uri="{63B3BB69-23CF-44E3-9099-C40C66FF867C}">
              <a14:compatExt xmlns:a14="http://schemas.microsoft.com/office/drawing/2010/main" spid="_x0000_s19718"/>
            </a:ext>
            <a:ext uri="{FF2B5EF4-FFF2-40B4-BE49-F238E27FC236}">
              <a16:creationId xmlns:a16="http://schemas.microsoft.com/office/drawing/2014/main" id="{00000000-0008-0000-0300-0000D2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3" name="Group Box 263" hidden="1">
          <a:extLst>
            <a:ext uri="{63B3BB69-23CF-44E3-9099-C40C66FF867C}">
              <a14:compatExt xmlns:a14="http://schemas.microsoft.com/office/drawing/2010/main" spid="_x0000_s19719"/>
            </a:ext>
            <a:ext uri="{FF2B5EF4-FFF2-40B4-BE49-F238E27FC236}">
              <a16:creationId xmlns:a16="http://schemas.microsoft.com/office/drawing/2014/main" id="{00000000-0008-0000-0300-0000D3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4" name="Group Box 264" hidden="1">
          <a:extLst>
            <a:ext uri="{63B3BB69-23CF-44E3-9099-C40C66FF867C}">
              <a14:compatExt xmlns:a14="http://schemas.microsoft.com/office/drawing/2010/main" spid="_x0000_s19720"/>
            </a:ext>
            <a:ext uri="{FF2B5EF4-FFF2-40B4-BE49-F238E27FC236}">
              <a16:creationId xmlns:a16="http://schemas.microsoft.com/office/drawing/2014/main" id="{00000000-0008-0000-0300-0000D4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5" name="Group Box 265" hidden="1">
          <a:extLst>
            <a:ext uri="{63B3BB69-23CF-44E3-9099-C40C66FF867C}">
              <a14:compatExt xmlns:a14="http://schemas.microsoft.com/office/drawing/2010/main" spid="_x0000_s19721"/>
            </a:ext>
            <a:ext uri="{FF2B5EF4-FFF2-40B4-BE49-F238E27FC236}">
              <a16:creationId xmlns:a16="http://schemas.microsoft.com/office/drawing/2014/main" id="{00000000-0008-0000-0300-0000D5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6" name="Group Box 266" hidden="1">
          <a:extLst>
            <a:ext uri="{63B3BB69-23CF-44E3-9099-C40C66FF867C}">
              <a14:compatExt xmlns:a14="http://schemas.microsoft.com/office/drawing/2010/main" spid="_x0000_s19722"/>
            </a:ext>
            <a:ext uri="{FF2B5EF4-FFF2-40B4-BE49-F238E27FC236}">
              <a16:creationId xmlns:a16="http://schemas.microsoft.com/office/drawing/2014/main" id="{00000000-0008-0000-0300-0000D6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7" name="Group Box 267" hidden="1">
          <a:extLst>
            <a:ext uri="{63B3BB69-23CF-44E3-9099-C40C66FF867C}">
              <a14:compatExt xmlns:a14="http://schemas.microsoft.com/office/drawing/2010/main" spid="_x0000_s19723"/>
            </a:ext>
            <a:ext uri="{FF2B5EF4-FFF2-40B4-BE49-F238E27FC236}">
              <a16:creationId xmlns:a16="http://schemas.microsoft.com/office/drawing/2014/main" id="{00000000-0008-0000-0300-0000D7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8" name="Group Box 268" hidden="1">
          <a:extLst>
            <a:ext uri="{63B3BB69-23CF-44E3-9099-C40C66FF867C}">
              <a14:compatExt xmlns:a14="http://schemas.microsoft.com/office/drawing/2010/main" spid="_x0000_s19724"/>
            </a:ext>
            <a:ext uri="{FF2B5EF4-FFF2-40B4-BE49-F238E27FC236}">
              <a16:creationId xmlns:a16="http://schemas.microsoft.com/office/drawing/2014/main" id="{00000000-0008-0000-0300-0000D8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29" name="Group Box 269" hidden="1">
          <a:extLst>
            <a:ext uri="{63B3BB69-23CF-44E3-9099-C40C66FF867C}">
              <a14:compatExt xmlns:a14="http://schemas.microsoft.com/office/drawing/2010/main" spid="_x0000_s19725"/>
            </a:ext>
            <a:ext uri="{FF2B5EF4-FFF2-40B4-BE49-F238E27FC236}">
              <a16:creationId xmlns:a16="http://schemas.microsoft.com/office/drawing/2014/main" id="{00000000-0008-0000-0300-0000D9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30" name="Group Box 270" hidden="1">
          <a:extLst>
            <a:ext uri="{63B3BB69-23CF-44E3-9099-C40C66FF867C}">
              <a14:compatExt xmlns:a14="http://schemas.microsoft.com/office/drawing/2010/main" spid="_x0000_s19726"/>
            </a:ext>
            <a:ext uri="{FF2B5EF4-FFF2-40B4-BE49-F238E27FC236}">
              <a16:creationId xmlns:a16="http://schemas.microsoft.com/office/drawing/2014/main" id="{00000000-0008-0000-0300-0000DA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26</xdr:row>
      <xdr:rowOff>266700</xdr:rowOff>
    </xdr:from>
    <xdr:to>
      <xdr:col>1</xdr:col>
      <xdr:colOff>533400</xdr:colOff>
      <xdr:row>26</xdr:row>
      <xdr:rowOff>495300</xdr:rowOff>
    </xdr:to>
    <xdr:sp macro="" textlink="">
      <xdr:nvSpPr>
        <xdr:cNvPr id="19931" name="Option Button 271" hidden="1">
          <a:extLst>
            <a:ext uri="{63B3BB69-23CF-44E3-9099-C40C66FF867C}">
              <a14:compatExt xmlns:a14="http://schemas.microsoft.com/office/drawing/2010/main" spid="_x0000_s19727"/>
            </a:ext>
            <a:ext uri="{FF2B5EF4-FFF2-40B4-BE49-F238E27FC236}">
              <a16:creationId xmlns:a16="http://schemas.microsoft.com/office/drawing/2014/main" id="{00000000-0008-0000-0300-0000DB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285750</xdr:colOff>
      <xdr:row>26</xdr:row>
      <xdr:rowOff>266700</xdr:rowOff>
    </xdr:from>
    <xdr:to>
      <xdr:col>2</xdr:col>
      <xdr:colOff>533400</xdr:colOff>
      <xdr:row>26</xdr:row>
      <xdr:rowOff>495300</xdr:rowOff>
    </xdr:to>
    <xdr:sp macro="" textlink="">
      <xdr:nvSpPr>
        <xdr:cNvPr id="19932" name="Option Button 272" hidden="1">
          <a:extLst>
            <a:ext uri="{63B3BB69-23CF-44E3-9099-C40C66FF867C}">
              <a14:compatExt xmlns:a14="http://schemas.microsoft.com/office/drawing/2010/main" spid="_x0000_s19728"/>
            </a:ext>
            <a:ext uri="{FF2B5EF4-FFF2-40B4-BE49-F238E27FC236}">
              <a16:creationId xmlns:a16="http://schemas.microsoft.com/office/drawing/2014/main" id="{00000000-0008-0000-0300-0000DC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285750</xdr:colOff>
      <xdr:row>26</xdr:row>
      <xdr:rowOff>266700</xdr:rowOff>
    </xdr:from>
    <xdr:to>
      <xdr:col>3</xdr:col>
      <xdr:colOff>533400</xdr:colOff>
      <xdr:row>26</xdr:row>
      <xdr:rowOff>495300</xdr:rowOff>
    </xdr:to>
    <xdr:sp macro="" textlink="">
      <xdr:nvSpPr>
        <xdr:cNvPr id="19933" name="Option Button 273" hidden="1">
          <a:extLst>
            <a:ext uri="{63B3BB69-23CF-44E3-9099-C40C66FF867C}">
              <a14:compatExt xmlns:a14="http://schemas.microsoft.com/office/drawing/2010/main" spid="_x0000_s19729"/>
            </a:ext>
            <a:ext uri="{FF2B5EF4-FFF2-40B4-BE49-F238E27FC236}">
              <a16:creationId xmlns:a16="http://schemas.microsoft.com/office/drawing/2014/main" id="{00000000-0008-0000-0300-0000DD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285750</xdr:colOff>
      <xdr:row>26</xdr:row>
      <xdr:rowOff>266700</xdr:rowOff>
    </xdr:from>
    <xdr:to>
      <xdr:col>4</xdr:col>
      <xdr:colOff>533400</xdr:colOff>
      <xdr:row>26</xdr:row>
      <xdr:rowOff>495300</xdr:rowOff>
    </xdr:to>
    <xdr:sp macro="" textlink="">
      <xdr:nvSpPr>
        <xdr:cNvPr id="19934" name="Option Button 274" hidden="1">
          <a:extLst>
            <a:ext uri="{63B3BB69-23CF-44E3-9099-C40C66FF867C}">
              <a14:compatExt xmlns:a14="http://schemas.microsoft.com/office/drawing/2010/main" spid="_x0000_s19730"/>
            </a:ext>
            <a:ext uri="{FF2B5EF4-FFF2-40B4-BE49-F238E27FC236}">
              <a16:creationId xmlns:a16="http://schemas.microsoft.com/office/drawing/2014/main" id="{00000000-0008-0000-0300-0000DE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285750</xdr:colOff>
      <xdr:row>26</xdr:row>
      <xdr:rowOff>266700</xdr:rowOff>
    </xdr:from>
    <xdr:to>
      <xdr:col>5</xdr:col>
      <xdr:colOff>533400</xdr:colOff>
      <xdr:row>26</xdr:row>
      <xdr:rowOff>495300</xdr:rowOff>
    </xdr:to>
    <xdr:sp macro="" textlink="">
      <xdr:nvSpPr>
        <xdr:cNvPr id="19935" name="Option Button 275" hidden="1">
          <a:extLst>
            <a:ext uri="{63B3BB69-23CF-44E3-9099-C40C66FF867C}">
              <a14:compatExt xmlns:a14="http://schemas.microsoft.com/office/drawing/2010/main" spid="_x0000_s19731"/>
            </a:ext>
            <a:ext uri="{FF2B5EF4-FFF2-40B4-BE49-F238E27FC236}">
              <a16:creationId xmlns:a16="http://schemas.microsoft.com/office/drawing/2014/main" id="{00000000-0008-0000-0300-0000DF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2857500</xdr:colOff>
      <xdr:row>26</xdr:row>
      <xdr:rowOff>19050</xdr:rowOff>
    </xdr:from>
    <xdr:to>
      <xdr:col>6</xdr:col>
      <xdr:colOff>790575</xdr:colOff>
      <xdr:row>27</xdr:row>
      <xdr:rowOff>0</xdr:rowOff>
    </xdr:to>
    <xdr:sp macro="" textlink="">
      <xdr:nvSpPr>
        <xdr:cNvPr id="19936" name="Group Box 276" hidden="1">
          <a:extLst>
            <a:ext uri="{63B3BB69-23CF-44E3-9099-C40C66FF867C}">
              <a14:compatExt xmlns:a14="http://schemas.microsoft.com/office/drawing/2010/main" spid="_x0000_s19732"/>
            </a:ext>
            <a:ext uri="{FF2B5EF4-FFF2-40B4-BE49-F238E27FC236}">
              <a16:creationId xmlns:a16="http://schemas.microsoft.com/office/drawing/2014/main" id="{00000000-0008-0000-0300-0000E04D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285750</xdr:colOff>
      <xdr:row>9</xdr:row>
      <xdr:rowOff>333375</xdr:rowOff>
    </xdr:from>
    <xdr:to>
      <xdr:col>2</xdr:col>
      <xdr:colOff>552450</xdr:colOff>
      <xdr:row>9</xdr:row>
      <xdr:rowOff>542925</xdr:rowOff>
    </xdr:to>
    <xdr:sp macro="" textlink="">
      <xdr:nvSpPr>
        <xdr:cNvPr id="19937" name="Option Button 277" hidden="1">
          <a:extLst>
            <a:ext uri="{63B3BB69-23CF-44E3-9099-C40C66FF867C}">
              <a14:compatExt xmlns:a14="http://schemas.microsoft.com/office/drawing/2010/main" spid="_x0000_s19733"/>
            </a:ext>
            <a:ext uri="{FF2B5EF4-FFF2-40B4-BE49-F238E27FC236}">
              <a16:creationId xmlns:a16="http://schemas.microsoft.com/office/drawing/2014/main" id="{00000000-0008-0000-0300-0000E14D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277</a:t>
          </a:r>
        </a:p>
      </xdr:txBody>
    </xdr:sp>
    <xdr:clientData/>
  </xdr:twoCellAnchor>
  <mc:AlternateContent xmlns:mc="http://schemas.openxmlformats.org/markup-compatibility/2006">
    <mc:Choice xmlns:a14="http://schemas.microsoft.com/office/drawing/2010/main" Requires="a14">
      <xdr:twoCellAnchor editAs="oneCell">
        <xdr:from>
          <xdr:col>1</xdr:col>
          <xdr:colOff>298450</xdr:colOff>
          <xdr:row>5</xdr:row>
          <xdr:rowOff>266700</xdr:rowOff>
        </xdr:from>
        <xdr:to>
          <xdr:col>1</xdr:col>
          <xdr:colOff>533400</xdr:colOff>
          <xdr:row>5</xdr:row>
          <xdr:rowOff>495300</xdr:rowOff>
        </xdr:to>
        <xdr:sp macro="" textlink="">
          <xdr:nvSpPr>
            <xdr:cNvPr id="20480" name="Option Button 1" descr="Strongly Disagree&#10;" hidden="1">
              <a:extLst>
                <a:ext uri="{63B3BB69-23CF-44E3-9099-C40C66FF867C}">
                  <a14:compatExt spid="_x0000_s19457"/>
                </a:ext>
                <a:ext uri="{FF2B5EF4-FFF2-40B4-BE49-F238E27FC236}">
                  <a16:creationId xmlns:a16="http://schemas.microsoft.com/office/drawing/2014/main" id="{00000000-0008-0000-0300-00000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5</xdr:row>
          <xdr:rowOff>266700</xdr:rowOff>
        </xdr:from>
        <xdr:to>
          <xdr:col>2</xdr:col>
          <xdr:colOff>533400</xdr:colOff>
          <xdr:row>5</xdr:row>
          <xdr:rowOff>495300</xdr:rowOff>
        </xdr:to>
        <xdr:sp macro="" textlink="">
          <xdr:nvSpPr>
            <xdr:cNvPr id="20481" name="Option Button 2" hidden="1">
              <a:extLst>
                <a:ext uri="{63B3BB69-23CF-44E3-9099-C40C66FF867C}">
                  <a14:compatExt spid="_x0000_s19458"/>
                </a:ext>
                <a:ext uri="{FF2B5EF4-FFF2-40B4-BE49-F238E27FC236}">
                  <a16:creationId xmlns:a16="http://schemas.microsoft.com/office/drawing/2014/main" id="{00000000-0008-0000-03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5</xdr:row>
          <xdr:rowOff>266700</xdr:rowOff>
        </xdr:from>
        <xdr:to>
          <xdr:col>3</xdr:col>
          <xdr:colOff>533400</xdr:colOff>
          <xdr:row>5</xdr:row>
          <xdr:rowOff>495300</xdr:rowOff>
        </xdr:to>
        <xdr:sp macro="" textlink="">
          <xdr:nvSpPr>
            <xdr:cNvPr id="20482" name="Option Button 3" descr="3" hidden="1">
              <a:extLst>
                <a:ext uri="{63B3BB69-23CF-44E3-9099-C40C66FF867C}">
                  <a14:compatExt spid="_x0000_s19459"/>
                </a:ext>
                <a:ext uri="{FF2B5EF4-FFF2-40B4-BE49-F238E27FC236}">
                  <a16:creationId xmlns:a16="http://schemas.microsoft.com/office/drawing/2014/main" id="{00000000-0008-0000-03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5</xdr:row>
          <xdr:rowOff>266700</xdr:rowOff>
        </xdr:from>
        <xdr:to>
          <xdr:col>4</xdr:col>
          <xdr:colOff>533400</xdr:colOff>
          <xdr:row>5</xdr:row>
          <xdr:rowOff>495300</xdr:rowOff>
        </xdr:to>
        <xdr:sp macro="" textlink="">
          <xdr:nvSpPr>
            <xdr:cNvPr id="20483" name="Option Button 4" hidden="1">
              <a:extLst>
                <a:ext uri="{63B3BB69-23CF-44E3-9099-C40C66FF867C}">
                  <a14:compatExt spid="_x0000_s19460"/>
                </a:ext>
                <a:ext uri="{FF2B5EF4-FFF2-40B4-BE49-F238E27FC236}">
                  <a16:creationId xmlns:a16="http://schemas.microsoft.com/office/drawing/2014/main" id="{00000000-0008-0000-03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xdr:row>
          <xdr:rowOff>266700</xdr:rowOff>
        </xdr:from>
        <xdr:to>
          <xdr:col>5</xdr:col>
          <xdr:colOff>533400</xdr:colOff>
          <xdr:row>5</xdr:row>
          <xdr:rowOff>495300</xdr:rowOff>
        </xdr:to>
        <xdr:sp macro="" textlink="">
          <xdr:nvSpPr>
            <xdr:cNvPr id="20484" name="Option Button 5" hidden="1">
              <a:extLst>
                <a:ext uri="{63B3BB69-23CF-44E3-9099-C40C66FF867C}">
                  <a14:compatExt spid="_x0000_s19461"/>
                </a:ext>
                <a:ext uri="{FF2B5EF4-FFF2-40B4-BE49-F238E27FC236}">
                  <a16:creationId xmlns:a16="http://schemas.microsoft.com/office/drawing/2014/main" id="{00000000-0008-0000-03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8</xdr:row>
          <xdr:rowOff>266700</xdr:rowOff>
        </xdr:from>
        <xdr:to>
          <xdr:col>1</xdr:col>
          <xdr:colOff>533400</xdr:colOff>
          <xdr:row>8</xdr:row>
          <xdr:rowOff>495300</xdr:rowOff>
        </xdr:to>
        <xdr:sp macro="" textlink="">
          <xdr:nvSpPr>
            <xdr:cNvPr id="20485" name="Option Button 6" hidden="1">
              <a:extLst>
                <a:ext uri="{63B3BB69-23CF-44E3-9099-C40C66FF867C}">
                  <a14:compatExt spid="_x0000_s19462"/>
                </a:ext>
                <a:ext uri="{FF2B5EF4-FFF2-40B4-BE49-F238E27FC236}">
                  <a16:creationId xmlns:a16="http://schemas.microsoft.com/office/drawing/2014/main" id="{00000000-0008-0000-03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8</xdr:row>
          <xdr:rowOff>266700</xdr:rowOff>
        </xdr:from>
        <xdr:to>
          <xdr:col>2</xdr:col>
          <xdr:colOff>533400</xdr:colOff>
          <xdr:row>8</xdr:row>
          <xdr:rowOff>495300</xdr:rowOff>
        </xdr:to>
        <xdr:sp macro="" textlink="">
          <xdr:nvSpPr>
            <xdr:cNvPr id="20486" name="Option Button 7" hidden="1">
              <a:extLst>
                <a:ext uri="{63B3BB69-23CF-44E3-9099-C40C66FF867C}">
                  <a14:compatExt spid="_x0000_s19463"/>
                </a:ext>
                <a:ext uri="{FF2B5EF4-FFF2-40B4-BE49-F238E27FC236}">
                  <a16:creationId xmlns:a16="http://schemas.microsoft.com/office/drawing/2014/main" id="{00000000-0008-0000-03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8</xdr:row>
          <xdr:rowOff>266700</xdr:rowOff>
        </xdr:from>
        <xdr:to>
          <xdr:col>3</xdr:col>
          <xdr:colOff>533400</xdr:colOff>
          <xdr:row>8</xdr:row>
          <xdr:rowOff>495300</xdr:rowOff>
        </xdr:to>
        <xdr:sp macro="" textlink="">
          <xdr:nvSpPr>
            <xdr:cNvPr id="20487" name="Option Button 8" hidden="1">
              <a:extLst>
                <a:ext uri="{63B3BB69-23CF-44E3-9099-C40C66FF867C}">
                  <a14:compatExt spid="_x0000_s19464"/>
                </a:ext>
                <a:ext uri="{FF2B5EF4-FFF2-40B4-BE49-F238E27FC236}">
                  <a16:creationId xmlns:a16="http://schemas.microsoft.com/office/drawing/2014/main" id="{00000000-0008-0000-03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8</xdr:row>
          <xdr:rowOff>266700</xdr:rowOff>
        </xdr:from>
        <xdr:to>
          <xdr:col>4</xdr:col>
          <xdr:colOff>533400</xdr:colOff>
          <xdr:row>8</xdr:row>
          <xdr:rowOff>495300</xdr:rowOff>
        </xdr:to>
        <xdr:sp macro="" textlink="">
          <xdr:nvSpPr>
            <xdr:cNvPr id="20488" name="Option Button 9" hidden="1">
              <a:extLst>
                <a:ext uri="{63B3BB69-23CF-44E3-9099-C40C66FF867C}">
                  <a14:compatExt spid="_x0000_s19465"/>
                </a:ext>
                <a:ext uri="{FF2B5EF4-FFF2-40B4-BE49-F238E27FC236}">
                  <a16:creationId xmlns:a16="http://schemas.microsoft.com/office/drawing/2014/main" id="{00000000-0008-0000-03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xdr:row>
          <xdr:rowOff>266700</xdr:rowOff>
        </xdr:from>
        <xdr:to>
          <xdr:col>5</xdr:col>
          <xdr:colOff>533400</xdr:colOff>
          <xdr:row>8</xdr:row>
          <xdr:rowOff>495300</xdr:rowOff>
        </xdr:to>
        <xdr:sp macro="" textlink="">
          <xdr:nvSpPr>
            <xdr:cNvPr id="20489" name="Option Button 10" hidden="1">
              <a:extLst>
                <a:ext uri="{63B3BB69-23CF-44E3-9099-C40C66FF867C}">
                  <a14:compatExt spid="_x0000_s19466"/>
                </a:ext>
                <a:ext uri="{FF2B5EF4-FFF2-40B4-BE49-F238E27FC236}">
                  <a16:creationId xmlns:a16="http://schemas.microsoft.com/office/drawing/2014/main" id="{00000000-0008-0000-03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5</xdr:row>
          <xdr:rowOff>31750</xdr:rowOff>
        </xdr:from>
        <xdr:to>
          <xdr:col>6</xdr:col>
          <xdr:colOff>793750</xdr:colOff>
          <xdr:row>6</xdr:row>
          <xdr:rowOff>0</xdr:rowOff>
        </xdr:to>
        <xdr:sp macro="" textlink="">
          <xdr:nvSpPr>
            <xdr:cNvPr id="20490" name="Group Box 16" hidden="1">
              <a:extLst>
                <a:ext uri="{63B3BB69-23CF-44E3-9099-C40C66FF867C}">
                  <a14:compatExt spid="_x0000_s19472"/>
                </a:ext>
                <a:ext uri="{FF2B5EF4-FFF2-40B4-BE49-F238E27FC236}">
                  <a16:creationId xmlns:a16="http://schemas.microsoft.com/office/drawing/2014/main" id="{00000000-0008-0000-0300-00000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6</xdr:row>
          <xdr:rowOff>31750</xdr:rowOff>
        </xdr:from>
        <xdr:to>
          <xdr:col>6</xdr:col>
          <xdr:colOff>793750</xdr:colOff>
          <xdr:row>7</xdr:row>
          <xdr:rowOff>0</xdr:rowOff>
        </xdr:to>
        <xdr:sp macro="" textlink="">
          <xdr:nvSpPr>
            <xdr:cNvPr id="20491" name="Group Box 17" hidden="1">
              <a:extLst>
                <a:ext uri="{63B3BB69-23CF-44E3-9099-C40C66FF867C}">
                  <a14:compatExt spid="_x0000_s19473"/>
                </a:ext>
                <a:ext uri="{FF2B5EF4-FFF2-40B4-BE49-F238E27FC236}">
                  <a16:creationId xmlns:a16="http://schemas.microsoft.com/office/drawing/2014/main" id="{00000000-0008-0000-0300-00000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492" name="Group Box 18" hidden="1">
              <a:extLst>
                <a:ext uri="{63B3BB69-23CF-44E3-9099-C40C66FF867C}">
                  <a14:compatExt spid="_x0000_s19474"/>
                </a:ext>
                <a:ext uri="{FF2B5EF4-FFF2-40B4-BE49-F238E27FC236}">
                  <a16:creationId xmlns:a16="http://schemas.microsoft.com/office/drawing/2014/main" id="{00000000-0008-0000-0300-00000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8</xdr:row>
          <xdr:rowOff>31750</xdr:rowOff>
        </xdr:from>
        <xdr:to>
          <xdr:col>6</xdr:col>
          <xdr:colOff>793750</xdr:colOff>
          <xdr:row>9</xdr:row>
          <xdr:rowOff>0</xdr:rowOff>
        </xdr:to>
        <xdr:sp macro="" textlink="">
          <xdr:nvSpPr>
            <xdr:cNvPr id="20493" name="Group Box 19" hidden="1">
              <a:extLst>
                <a:ext uri="{63B3BB69-23CF-44E3-9099-C40C66FF867C}">
                  <a14:compatExt spid="_x0000_s19475"/>
                </a:ext>
                <a:ext uri="{FF2B5EF4-FFF2-40B4-BE49-F238E27FC236}">
                  <a16:creationId xmlns:a16="http://schemas.microsoft.com/office/drawing/2014/main" id="{00000000-0008-0000-0300-00000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9</xdr:row>
          <xdr:rowOff>31750</xdr:rowOff>
        </xdr:from>
        <xdr:to>
          <xdr:col>6</xdr:col>
          <xdr:colOff>793750</xdr:colOff>
          <xdr:row>10</xdr:row>
          <xdr:rowOff>0</xdr:rowOff>
        </xdr:to>
        <xdr:sp macro="" textlink="">
          <xdr:nvSpPr>
            <xdr:cNvPr id="20494" name="Group Box 20" hidden="1">
              <a:extLst>
                <a:ext uri="{63B3BB69-23CF-44E3-9099-C40C66FF867C}">
                  <a14:compatExt spid="_x0000_s19476"/>
                </a:ext>
                <a:ext uri="{FF2B5EF4-FFF2-40B4-BE49-F238E27FC236}">
                  <a16:creationId xmlns:a16="http://schemas.microsoft.com/office/drawing/2014/main" id="{00000000-0008-0000-0300-00000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10</xdr:row>
          <xdr:rowOff>31750</xdr:rowOff>
        </xdr:from>
        <xdr:to>
          <xdr:col>6</xdr:col>
          <xdr:colOff>793750</xdr:colOff>
          <xdr:row>11</xdr:row>
          <xdr:rowOff>0</xdr:rowOff>
        </xdr:to>
        <xdr:sp macro="" textlink="">
          <xdr:nvSpPr>
            <xdr:cNvPr id="20495" name="Group Box 21" hidden="1">
              <a:extLst>
                <a:ext uri="{63B3BB69-23CF-44E3-9099-C40C66FF867C}">
                  <a14:compatExt spid="_x0000_s19477"/>
                </a:ext>
                <a:ext uri="{FF2B5EF4-FFF2-40B4-BE49-F238E27FC236}">
                  <a16:creationId xmlns:a16="http://schemas.microsoft.com/office/drawing/2014/main" id="{00000000-0008-0000-0300-00000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11</xdr:row>
          <xdr:rowOff>31750</xdr:rowOff>
        </xdr:from>
        <xdr:to>
          <xdr:col>6</xdr:col>
          <xdr:colOff>793750</xdr:colOff>
          <xdr:row>12</xdr:row>
          <xdr:rowOff>0</xdr:rowOff>
        </xdr:to>
        <xdr:sp macro="" textlink="">
          <xdr:nvSpPr>
            <xdr:cNvPr id="20496" name="Group Box 22" hidden="1">
              <a:extLst>
                <a:ext uri="{63B3BB69-23CF-44E3-9099-C40C66FF867C}">
                  <a14:compatExt spid="_x0000_s19478"/>
                </a:ext>
                <a:ext uri="{FF2B5EF4-FFF2-40B4-BE49-F238E27FC236}">
                  <a16:creationId xmlns:a16="http://schemas.microsoft.com/office/drawing/2014/main" id="{00000000-0008-0000-0300-00001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0497" name="Group Box 23" hidden="1">
              <a:extLst>
                <a:ext uri="{63B3BB69-23CF-44E3-9099-C40C66FF867C}">
                  <a14:compatExt spid="_x0000_s19479"/>
                </a:ext>
                <a:ext uri="{FF2B5EF4-FFF2-40B4-BE49-F238E27FC236}">
                  <a16:creationId xmlns:a16="http://schemas.microsoft.com/office/drawing/2014/main" id="{00000000-0008-0000-0300-00001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498" name="Group Box 24" hidden="1">
              <a:extLst>
                <a:ext uri="{63B3BB69-23CF-44E3-9099-C40C66FF867C}">
                  <a14:compatExt spid="_x0000_s19480"/>
                </a:ext>
                <a:ext uri="{FF2B5EF4-FFF2-40B4-BE49-F238E27FC236}">
                  <a16:creationId xmlns:a16="http://schemas.microsoft.com/office/drawing/2014/main" id="{00000000-0008-0000-0300-00001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499" name="Group Box 25" hidden="1">
              <a:extLst>
                <a:ext uri="{63B3BB69-23CF-44E3-9099-C40C66FF867C}">
                  <a14:compatExt spid="_x0000_s19481"/>
                </a:ext>
                <a:ext uri="{FF2B5EF4-FFF2-40B4-BE49-F238E27FC236}">
                  <a16:creationId xmlns:a16="http://schemas.microsoft.com/office/drawing/2014/main" id="{00000000-0008-0000-0300-00001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00" name="Group Box 26" hidden="1">
              <a:extLst>
                <a:ext uri="{63B3BB69-23CF-44E3-9099-C40C66FF867C}">
                  <a14:compatExt spid="_x0000_s19482"/>
                </a:ext>
                <a:ext uri="{FF2B5EF4-FFF2-40B4-BE49-F238E27FC236}">
                  <a16:creationId xmlns:a16="http://schemas.microsoft.com/office/drawing/2014/main" id="{00000000-0008-0000-0300-00001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01" name="Group Box 27" hidden="1">
              <a:extLst>
                <a:ext uri="{63B3BB69-23CF-44E3-9099-C40C66FF867C}">
                  <a14:compatExt spid="_x0000_s19483"/>
                </a:ext>
                <a:ext uri="{FF2B5EF4-FFF2-40B4-BE49-F238E27FC236}">
                  <a16:creationId xmlns:a16="http://schemas.microsoft.com/office/drawing/2014/main" id="{00000000-0008-0000-0300-00001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02" name="Group Box 28" hidden="1">
              <a:extLst>
                <a:ext uri="{63B3BB69-23CF-44E3-9099-C40C66FF867C}">
                  <a14:compatExt spid="_x0000_s19484"/>
                </a:ext>
                <a:ext uri="{FF2B5EF4-FFF2-40B4-BE49-F238E27FC236}">
                  <a16:creationId xmlns:a16="http://schemas.microsoft.com/office/drawing/2014/main" id="{00000000-0008-0000-0300-00001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503" name="Group Box 29" hidden="1">
              <a:extLst>
                <a:ext uri="{63B3BB69-23CF-44E3-9099-C40C66FF867C}">
                  <a14:compatExt spid="_x0000_s19485"/>
                </a:ext>
                <a:ext uri="{FF2B5EF4-FFF2-40B4-BE49-F238E27FC236}">
                  <a16:creationId xmlns:a16="http://schemas.microsoft.com/office/drawing/2014/main" id="{00000000-0008-0000-0300-00001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504" name="Group Box 30" hidden="1">
              <a:extLst>
                <a:ext uri="{63B3BB69-23CF-44E3-9099-C40C66FF867C}">
                  <a14:compatExt spid="_x0000_s19486"/>
                </a:ext>
                <a:ext uri="{FF2B5EF4-FFF2-40B4-BE49-F238E27FC236}">
                  <a16:creationId xmlns:a16="http://schemas.microsoft.com/office/drawing/2014/main" id="{00000000-0008-0000-0300-00001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505" name="Group Box 31" hidden="1">
              <a:extLst>
                <a:ext uri="{63B3BB69-23CF-44E3-9099-C40C66FF867C}">
                  <a14:compatExt spid="_x0000_s19487"/>
                </a:ext>
                <a:ext uri="{FF2B5EF4-FFF2-40B4-BE49-F238E27FC236}">
                  <a16:creationId xmlns:a16="http://schemas.microsoft.com/office/drawing/2014/main" id="{00000000-0008-0000-0300-00001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506" name="Group Box 32" hidden="1">
              <a:extLst>
                <a:ext uri="{63B3BB69-23CF-44E3-9099-C40C66FF867C}">
                  <a14:compatExt spid="_x0000_s19488"/>
                </a:ext>
                <a:ext uri="{FF2B5EF4-FFF2-40B4-BE49-F238E27FC236}">
                  <a16:creationId xmlns:a16="http://schemas.microsoft.com/office/drawing/2014/main" id="{00000000-0008-0000-0300-00001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507" name="Group Box 33" hidden="1">
              <a:extLst>
                <a:ext uri="{63B3BB69-23CF-44E3-9099-C40C66FF867C}">
                  <a14:compatExt spid="_x0000_s19489"/>
                </a:ext>
                <a:ext uri="{FF2B5EF4-FFF2-40B4-BE49-F238E27FC236}">
                  <a16:creationId xmlns:a16="http://schemas.microsoft.com/office/drawing/2014/main" id="{00000000-0008-0000-0300-00001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508" name="Group Box 34" hidden="1">
              <a:extLst>
                <a:ext uri="{63B3BB69-23CF-44E3-9099-C40C66FF867C}">
                  <a14:compatExt spid="_x0000_s19490"/>
                </a:ext>
                <a:ext uri="{FF2B5EF4-FFF2-40B4-BE49-F238E27FC236}">
                  <a16:creationId xmlns:a16="http://schemas.microsoft.com/office/drawing/2014/main" id="{00000000-0008-0000-0300-00001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509" name="Group Box 35" hidden="1">
              <a:extLst>
                <a:ext uri="{63B3BB69-23CF-44E3-9099-C40C66FF867C}">
                  <a14:compatExt spid="_x0000_s19491"/>
                </a:ext>
                <a:ext uri="{FF2B5EF4-FFF2-40B4-BE49-F238E27FC236}">
                  <a16:creationId xmlns:a16="http://schemas.microsoft.com/office/drawing/2014/main" id="{00000000-0008-0000-0300-00001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510" name="Group Box 36" hidden="1">
              <a:extLst>
                <a:ext uri="{63B3BB69-23CF-44E3-9099-C40C66FF867C}">
                  <a14:compatExt spid="_x0000_s19492"/>
                </a:ext>
                <a:ext uri="{FF2B5EF4-FFF2-40B4-BE49-F238E27FC236}">
                  <a16:creationId xmlns:a16="http://schemas.microsoft.com/office/drawing/2014/main" id="{00000000-0008-0000-0300-00001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6</xdr:row>
          <xdr:rowOff>266700</xdr:rowOff>
        </xdr:from>
        <xdr:to>
          <xdr:col>1</xdr:col>
          <xdr:colOff>533400</xdr:colOff>
          <xdr:row>6</xdr:row>
          <xdr:rowOff>495300</xdr:rowOff>
        </xdr:to>
        <xdr:sp macro="" textlink="">
          <xdr:nvSpPr>
            <xdr:cNvPr id="20511" name="Option Button 37" hidden="1">
              <a:extLst>
                <a:ext uri="{63B3BB69-23CF-44E3-9099-C40C66FF867C}">
                  <a14:compatExt spid="_x0000_s19493"/>
                </a:ext>
                <a:ext uri="{FF2B5EF4-FFF2-40B4-BE49-F238E27FC236}">
                  <a16:creationId xmlns:a16="http://schemas.microsoft.com/office/drawing/2014/main" id="{00000000-0008-0000-03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6</xdr:row>
          <xdr:rowOff>266700</xdr:rowOff>
        </xdr:from>
        <xdr:to>
          <xdr:col>2</xdr:col>
          <xdr:colOff>533400</xdr:colOff>
          <xdr:row>6</xdr:row>
          <xdr:rowOff>495300</xdr:rowOff>
        </xdr:to>
        <xdr:sp macro="" textlink="">
          <xdr:nvSpPr>
            <xdr:cNvPr id="20512" name="Option Button 38" hidden="1">
              <a:extLst>
                <a:ext uri="{63B3BB69-23CF-44E3-9099-C40C66FF867C}">
                  <a14:compatExt spid="_x0000_s19494"/>
                </a:ext>
                <a:ext uri="{FF2B5EF4-FFF2-40B4-BE49-F238E27FC236}">
                  <a16:creationId xmlns:a16="http://schemas.microsoft.com/office/drawing/2014/main" id="{00000000-0008-0000-03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6</xdr:row>
          <xdr:rowOff>266700</xdr:rowOff>
        </xdr:from>
        <xdr:to>
          <xdr:col>3</xdr:col>
          <xdr:colOff>533400</xdr:colOff>
          <xdr:row>6</xdr:row>
          <xdr:rowOff>495300</xdr:rowOff>
        </xdr:to>
        <xdr:sp macro="" textlink="">
          <xdr:nvSpPr>
            <xdr:cNvPr id="20513" name="Option Button 39" hidden="1">
              <a:extLst>
                <a:ext uri="{63B3BB69-23CF-44E3-9099-C40C66FF867C}">
                  <a14:compatExt spid="_x0000_s19495"/>
                </a:ext>
                <a:ext uri="{FF2B5EF4-FFF2-40B4-BE49-F238E27FC236}">
                  <a16:creationId xmlns:a16="http://schemas.microsoft.com/office/drawing/2014/main" id="{00000000-0008-0000-03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6</xdr:row>
          <xdr:rowOff>266700</xdr:rowOff>
        </xdr:from>
        <xdr:to>
          <xdr:col>4</xdr:col>
          <xdr:colOff>533400</xdr:colOff>
          <xdr:row>6</xdr:row>
          <xdr:rowOff>495300</xdr:rowOff>
        </xdr:to>
        <xdr:sp macro="" textlink="">
          <xdr:nvSpPr>
            <xdr:cNvPr id="20514" name="Option Button 40" hidden="1">
              <a:extLst>
                <a:ext uri="{63B3BB69-23CF-44E3-9099-C40C66FF867C}">
                  <a14:compatExt spid="_x0000_s19496"/>
                </a:ext>
                <a:ext uri="{FF2B5EF4-FFF2-40B4-BE49-F238E27FC236}">
                  <a16:creationId xmlns:a16="http://schemas.microsoft.com/office/drawing/2014/main" id="{00000000-0008-0000-03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xdr:row>
          <xdr:rowOff>266700</xdr:rowOff>
        </xdr:from>
        <xdr:to>
          <xdr:col>5</xdr:col>
          <xdr:colOff>533400</xdr:colOff>
          <xdr:row>6</xdr:row>
          <xdr:rowOff>495300</xdr:rowOff>
        </xdr:to>
        <xdr:sp macro="" textlink="">
          <xdr:nvSpPr>
            <xdr:cNvPr id="20515" name="Option Button 41" hidden="1">
              <a:extLst>
                <a:ext uri="{63B3BB69-23CF-44E3-9099-C40C66FF867C}">
                  <a14:compatExt spid="_x0000_s19497"/>
                </a:ext>
                <a:ext uri="{FF2B5EF4-FFF2-40B4-BE49-F238E27FC236}">
                  <a16:creationId xmlns:a16="http://schemas.microsoft.com/office/drawing/2014/main" id="{00000000-0008-0000-03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6</xdr:row>
          <xdr:rowOff>31750</xdr:rowOff>
        </xdr:from>
        <xdr:to>
          <xdr:col>6</xdr:col>
          <xdr:colOff>793750</xdr:colOff>
          <xdr:row>7</xdr:row>
          <xdr:rowOff>0</xdr:rowOff>
        </xdr:to>
        <xdr:sp macro="" textlink="">
          <xdr:nvSpPr>
            <xdr:cNvPr id="20516" name="Group Box 42" hidden="1">
              <a:extLst>
                <a:ext uri="{63B3BB69-23CF-44E3-9099-C40C66FF867C}">
                  <a14:compatExt spid="_x0000_s19498"/>
                </a:ext>
                <a:ext uri="{FF2B5EF4-FFF2-40B4-BE49-F238E27FC236}">
                  <a16:creationId xmlns:a16="http://schemas.microsoft.com/office/drawing/2014/main" id="{00000000-0008-0000-0300-00002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517" name="Group Box 43" hidden="1">
              <a:extLst>
                <a:ext uri="{63B3BB69-23CF-44E3-9099-C40C66FF867C}">
                  <a14:compatExt spid="_x0000_s19499"/>
                </a:ext>
                <a:ext uri="{FF2B5EF4-FFF2-40B4-BE49-F238E27FC236}">
                  <a16:creationId xmlns:a16="http://schemas.microsoft.com/office/drawing/2014/main" id="{00000000-0008-0000-0300-00002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518" name="Group Box 44" hidden="1">
              <a:extLst>
                <a:ext uri="{63B3BB69-23CF-44E3-9099-C40C66FF867C}">
                  <a14:compatExt spid="_x0000_s19500"/>
                </a:ext>
                <a:ext uri="{FF2B5EF4-FFF2-40B4-BE49-F238E27FC236}">
                  <a16:creationId xmlns:a16="http://schemas.microsoft.com/office/drawing/2014/main" id="{00000000-0008-0000-0300-00002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519" name="Group Box 45" hidden="1">
              <a:extLst>
                <a:ext uri="{63B3BB69-23CF-44E3-9099-C40C66FF867C}">
                  <a14:compatExt spid="_x0000_s19501"/>
                </a:ext>
                <a:ext uri="{FF2B5EF4-FFF2-40B4-BE49-F238E27FC236}">
                  <a16:creationId xmlns:a16="http://schemas.microsoft.com/office/drawing/2014/main" id="{00000000-0008-0000-0300-00002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520" name="Group Box 46" hidden="1">
              <a:extLst>
                <a:ext uri="{63B3BB69-23CF-44E3-9099-C40C66FF867C}">
                  <a14:compatExt spid="_x0000_s19502"/>
                </a:ext>
                <a:ext uri="{FF2B5EF4-FFF2-40B4-BE49-F238E27FC236}">
                  <a16:creationId xmlns:a16="http://schemas.microsoft.com/office/drawing/2014/main" id="{00000000-0008-0000-0300-00002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521" name="Group Box 47" hidden="1">
              <a:extLst>
                <a:ext uri="{63B3BB69-23CF-44E3-9099-C40C66FF867C}">
                  <a14:compatExt spid="_x0000_s19503"/>
                </a:ext>
                <a:ext uri="{FF2B5EF4-FFF2-40B4-BE49-F238E27FC236}">
                  <a16:creationId xmlns:a16="http://schemas.microsoft.com/office/drawing/2014/main" id="{00000000-0008-0000-0300-00002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7</xdr:row>
          <xdr:rowOff>266700</xdr:rowOff>
        </xdr:from>
        <xdr:to>
          <xdr:col>1</xdr:col>
          <xdr:colOff>533400</xdr:colOff>
          <xdr:row>7</xdr:row>
          <xdr:rowOff>495300</xdr:rowOff>
        </xdr:to>
        <xdr:sp macro="" textlink="">
          <xdr:nvSpPr>
            <xdr:cNvPr id="20522" name="Option Button 48" hidden="1">
              <a:extLst>
                <a:ext uri="{63B3BB69-23CF-44E3-9099-C40C66FF867C}">
                  <a14:compatExt spid="_x0000_s19504"/>
                </a:ext>
                <a:ext uri="{FF2B5EF4-FFF2-40B4-BE49-F238E27FC236}">
                  <a16:creationId xmlns:a16="http://schemas.microsoft.com/office/drawing/2014/main" id="{00000000-0008-0000-03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7</xdr:row>
          <xdr:rowOff>266700</xdr:rowOff>
        </xdr:from>
        <xdr:to>
          <xdr:col>2</xdr:col>
          <xdr:colOff>533400</xdr:colOff>
          <xdr:row>7</xdr:row>
          <xdr:rowOff>495300</xdr:rowOff>
        </xdr:to>
        <xdr:sp macro="" textlink="">
          <xdr:nvSpPr>
            <xdr:cNvPr id="20523" name="Option Button 49" hidden="1">
              <a:extLst>
                <a:ext uri="{63B3BB69-23CF-44E3-9099-C40C66FF867C}">
                  <a14:compatExt spid="_x0000_s19505"/>
                </a:ext>
                <a:ext uri="{FF2B5EF4-FFF2-40B4-BE49-F238E27FC236}">
                  <a16:creationId xmlns:a16="http://schemas.microsoft.com/office/drawing/2014/main" id="{00000000-0008-0000-03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7</xdr:row>
          <xdr:rowOff>266700</xdr:rowOff>
        </xdr:from>
        <xdr:to>
          <xdr:col>3</xdr:col>
          <xdr:colOff>533400</xdr:colOff>
          <xdr:row>7</xdr:row>
          <xdr:rowOff>495300</xdr:rowOff>
        </xdr:to>
        <xdr:sp macro="" textlink="">
          <xdr:nvSpPr>
            <xdr:cNvPr id="20524" name="Option Button 50" hidden="1">
              <a:extLst>
                <a:ext uri="{63B3BB69-23CF-44E3-9099-C40C66FF867C}">
                  <a14:compatExt spid="_x0000_s19506"/>
                </a:ext>
                <a:ext uri="{FF2B5EF4-FFF2-40B4-BE49-F238E27FC236}">
                  <a16:creationId xmlns:a16="http://schemas.microsoft.com/office/drawing/2014/main" id="{00000000-0008-0000-03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7</xdr:row>
          <xdr:rowOff>266700</xdr:rowOff>
        </xdr:from>
        <xdr:to>
          <xdr:col>4</xdr:col>
          <xdr:colOff>533400</xdr:colOff>
          <xdr:row>7</xdr:row>
          <xdr:rowOff>495300</xdr:rowOff>
        </xdr:to>
        <xdr:sp macro="" textlink="">
          <xdr:nvSpPr>
            <xdr:cNvPr id="20525" name="Option Button 51" hidden="1">
              <a:extLst>
                <a:ext uri="{63B3BB69-23CF-44E3-9099-C40C66FF867C}">
                  <a14:compatExt spid="_x0000_s19507"/>
                </a:ext>
                <a:ext uri="{FF2B5EF4-FFF2-40B4-BE49-F238E27FC236}">
                  <a16:creationId xmlns:a16="http://schemas.microsoft.com/office/drawing/2014/main" id="{00000000-0008-0000-03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xdr:row>
          <xdr:rowOff>266700</xdr:rowOff>
        </xdr:from>
        <xdr:to>
          <xdr:col>5</xdr:col>
          <xdr:colOff>533400</xdr:colOff>
          <xdr:row>7</xdr:row>
          <xdr:rowOff>495300</xdr:rowOff>
        </xdr:to>
        <xdr:sp macro="" textlink="">
          <xdr:nvSpPr>
            <xdr:cNvPr id="20526" name="Option Button 52" hidden="1">
              <a:extLst>
                <a:ext uri="{63B3BB69-23CF-44E3-9099-C40C66FF867C}">
                  <a14:compatExt spid="_x0000_s19508"/>
                </a:ext>
                <a:ext uri="{FF2B5EF4-FFF2-40B4-BE49-F238E27FC236}">
                  <a16:creationId xmlns:a16="http://schemas.microsoft.com/office/drawing/2014/main" id="{00000000-0008-0000-03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0527" name="Group Box 53" hidden="1">
              <a:extLst>
                <a:ext uri="{63B3BB69-23CF-44E3-9099-C40C66FF867C}">
                  <a14:compatExt spid="_x0000_s19509"/>
                </a:ext>
                <a:ext uri="{FF2B5EF4-FFF2-40B4-BE49-F238E27FC236}">
                  <a16:creationId xmlns:a16="http://schemas.microsoft.com/office/drawing/2014/main" id="{00000000-0008-0000-0300-00002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10</xdr:row>
          <xdr:rowOff>266700</xdr:rowOff>
        </xdr:from>
        <xdr:to>
          <xdr:col>1</xdr:col>
          <xdr:colOff>533400</xdr:colOff>
          <xdr:row>10</xdr:row>
          <xdr:rowOff>495300</xdr:rowOff>
        </xdr:to>
        <xdr:sp macro="" textlink="">
          <xdr:nvSpPr>
            <xdr:cNvPr id="20528" name="Option Button 54" hidden="1">
              <a:extLst>
                <a:ext uri="{63B3BB69-23CF-44E3-9099-C40C66FF867C}">
                  <a14:compatExt spid="_x0000_s19510"/>
                </a:ext>
                <a:ext uri="{FF2B5EF4-FFF2-40B4-BE49-F238E27FC236}">
                  <a16:creationId xmlns:a16="http://schemas.microsoft.com/office/drawing/2014/main" id="{00000000-0008-0000-03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10</xdr:row>
          <xdr:rowOff>266700</xdr:rowOff>
        </xdr:from>
        <xdr:to>
          <xdr:col>2</xdr:col>
          <xdr:colOff>533400</xdr:colOff>
          <xdr:row>10</xdr:row>
          <xdr:rowOff>495300</xdr:rowOff>
        </xdr:to>
        <xdr:sp macro="" textlink="">
          <xdr:nvSpPr>
            <xdr:cNvPr id="20529" name="Option Button 55" hidden="1">
              <a:extLst>
                <a:ext uri="{63B3BB69-23CF-44E3-9099-C40C66FF867C}">
                  <a14:compatExt spid="_x0000_s19511"/>
                </a:ext>
                <a:ext uri="{FF2B5EF4-FFF2-40B4-BE49-F238E27FC236}">
                  <a16:creationId xmlns:a16="http://schemas.microsoft.com/office/drawing/2014/main" id="{00000000-0008-0000-03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10</xdr:row>
          <xdr:rowOff>266700</xdr:rowOff>
        </xdr:from>
        <xdr:to>
          <xdr:col>3</xdr:col>
          <xdr:colOff>533400</xdr:colOff>
          <xdr:row>10</xdr:row>
          <xdr:rowOff>495300</xdr:rowOff>
        </xdr:to>
        <xdr:sp macro="" textlink="">
          <xdr:nvSpPr>
            <xdr:cNvPr id="20530" name="Option Button 56" hidden="1">
              <a:extLst>
                <a:ext uri="{63B3BB69-23CF-44E3-9099-C40C66FF867C}">
                  <a14:compatExt spid="_x0000_s19512"/>
                </a:ext>
                <a:ext uri="{FF2B5EF4-FFF2-40B4-BE49-F238E27FC236}">
                  <a16:creationId xmlns:a16="http://schemas.microsoft.com/office/drawing/2014/main" id="{00000000-0008-0000-03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10</xdr:row>
          <xdr:rowOff>266700</xdr:rowOff>
        </xdr:from>
        <xdr:to>
          <xdr:col>4</xdr:col>
          <xdr:colOff>533400</xdr:colOff>
          <xdr:row>10</xdr:row>
          <xdr:rowOff>495300</xdr:rowOff>
        </xdr:to>
        <xdr:sp macro="" textlink="">
          <xdr:nvSpPr>
            <xdr:cNvPr id="20531" name="Option Button 57" hidden="1">
              <a:extLst>
                <a:ext uri="{63B3BB69-23CF-44E3-9099-C40C66FF867C}">
                  <a14:compatExt spid="_x0000_s19513"/>
                </a:ext>
                <a:ext uri="{FF2B5EF4-FFF2-40B4-BE49-F238E27FC236}">
                  <a16:creationId xmlns:a16="http://schemas.microsoft.com/office/drawing/2014/main" id="{00000000-0008-0000-03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10</xdr:row>
          <xdr:rowOff>266700</xdr:rowOff>
        </xdr:from>
        <xdr:to>
          <xdr:col>5</xdr:col>
          <xdr:colOff>533400</xdr:colOff>
          <xdr:row>10</xdr:row>
          <xdr:rowOff>495300</xdr:rowOff>
        </xdr:to>
        <xdr:sp macro="" textlink="">
          <xdr:nvSpPr>
            <xdr:cNvPr id="20532" name="Option Button 58" hidden="1">
              <a:extLst>
                <a:ext uri="{63B3BB69-23CF-44E3-9099-C40C66FF867C}">
                  <a14:compatExt spid="_x0000_s19514"/>
                </a:ext>
                <a:ext uri="{FF2B5EF4-FFF2-40B4-BE49-F238E27FC236}">
                  <a16:creationId xmlns:a16="http://schemas.microsoft.com/office/drawing/2014/main" id="{00000000-0008-0000-03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10</xdr:row>
          <xdr:rowOff>31750</xdr:rowOff>
        </xdr:from>
        <xdr:to>
          <xdr:col>6</xdr:col>
          <xdr:colOff>793750</xdr:colOff>
          <xdr:row>11</xdr:row>
          <xdr:rowOff>0</xdr:rowOff>
        </xdr:to>
        <xdr:sp macro="" textlink="">
          <xdr:nvSpPr>
            <xdr:cNvPr id="20533" name="Group Box 59" hidden="1">
              <a:extLst>
                <a:ext uri="{63B3BB69-23CF-44E3-9099-C40C66FF867C}">
                  <a14:compatExt spid="_x0000_s19515"/>
                </a:ext>
                <a:ext uri="{FF2B5EF4-FFF2-40B4-BE49-F238E27FC236}">
                  <a16:creationId xmlns:a16="http://schemas.microsoft.com/office/drawing/2014/main" id="{00000000-0008-0000-0300-00003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11</xdr:row>
          <xdr:rowOff>31750</xdr:rowOff>
        </xdr:from>
        <xdr:to>
          <xdr:col>6</xdr:col>
          <xdr:colOff>793750</xdr:colOff>
          <xdr:row>12</xdr:row>
          <xdr:rowOff>0</xdr:rowOff>
        </xdr:to>
        <xdr:sp macro="" textlink="">
          <xdr:nvSpPr>
            <xdr:cNvPr id="20534" name="Group Box 60" hidden="1">
              <a:extLst>
                <a:ext uri="{63B3BB69-23CF-44E3-9099-C40C66FF867C}">
                  <a14:compatExt spid="_x0000_s19516"/>
                </a:ext>
                <a:ext uri="{FF2B5EF4-FFF2-40B4-BE49-F238E27FC236}">
                  <a16:creationId xmlns:a16="http://schemas.microsoft.com/office/drawing/2014/main" id="{00000000-0008-0000-0300-00003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11</xdr:row>
          <xdr:rowOff>266700</xdr:rowOff>
        </xdr:from>
        <xdr:to>
          <xdr:col>1</xdr:col>
          <xdr:colOff>533400</xdr:colOff>
          <xdr:row>11</xdr:row>
          <xdr:rowOff>495300</xdr:rowOff>
        </xdr:to>
        <xdr:sp macro="" textlink="">
          <xdr:nvSpPr>
            <xdr:cNvPr id="20535" name="Option Button 61" hidden="1">
              <a:extLst>
                <a:ext uri="{63B3BB69-23CF-44E3-9099-C40C66FF867C}">
                  <a14:compatExt spid="_x0000_s19517"/>
                </a:ext>
                <a:ext uri="{FF2B5EF4-FFF2-40B4-BE49-F238E27FC236}">
                  <a16:creationId xmlns:a16="http://schemas.microsoft.com/office/drawing/2014/main" id="{00000000-0008-0000-03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11</xdr:row>
          <xdr:rowOff>266700</xdr:rowOff>
        </xdr:from>
        <xdr:to>
          <xdr:col>2</xdr:col>
          <xdr:colOff>533400</xdr:colOff>
          <xdr:row>11</xdr:row>
          <xdr:rowOff>495300</xdr:rowOff>
        </xdr:to>
        <xdr:sp macro="" textlink="">
          <xdr:nvSpPr>
            <xdr:cNvPr id="20536" name="Option Button 62" hidden="1">
              <a:extLst>
                <a:ext uri="{63B3BB69-23CF-44E3-9099-C40C66FF867C}">
                  <a14:compatExt spid="_x0000_s19518"/>
                </a:ext>
                <a:ext uri="{FF2B5EF4-FFF2-40B4-BE49-F238E27FC236}">
                  <a16:creationId xmlns:a16="http://schemas.microsoft.com/office/drawing/2014/main" id="{00000000-0008-0000-03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11</xdr:row>
          <xdr:rowOff>266700</xdr:rowOff>
        </xdr:from>
        <xdr:to>
          <xdr:col>3</xdr:col>
          <xdr:colOff>533400</xdr:colOff>
          <xdr:row>11</xdr:row>
          <xdr:rowOff>495300</xdr:rowOff>
        </xdr:to>
        <xdr:sp macro="" textlink="">
          <xdr:nvSpPr>
            <xdr:cNvPr id="20537" name="Option Button 63" hidden="1">
              <a:extLst>
                <a:ext uri="{63B3BB69-23CF-44E3-9099-C40C66FF867C}">
                  <a14:compatExt spid="_x0000_s19519"/>
                </a:ext>
                <a:ext uri="{FF2B5EF4-FFF2-40B4-BE49-F238E27FC236}">
                  <a16:creationId xmlns:a16="http://schemas.microsoft.com/office/drawing/2014/main" id="{00000000-0008-0000-03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11</xdr:row>
          <xdr:rowOff>266700</xdr:rowOff>
        </xdr:from>
        <xdr:to>
          <xdr:col>4</xdr:col>
          <xdr:colOff>533400</xdr:colOff>
          <xdr:row>11</xdr:row>
          <xdr:rowOff>495300</xdr:rowOff>
        </xdr:to>
        <xdr:sp macro="" textlink="">
          <xdr:nvSpPr>
            <xdr:cNvPr id="20538" name="Option Button 64" hidden="1">
              <a:extLst>
                <a:ext uri="{63B3BB69-23CF-44E3-9099-C40C66FF867C}">
                  <a14:compatExt spid="_x0000_s19520"/>
                </a:ext>
                <a:ext uri="{FF2B5EF4-FFF2-40B4-BE49-F238E27FC236}">
                  <a16:creationId xmlns:a16="http://schemas.microsoft.com/office/drawing/2014/main" id="{00000000-0008-0000-03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11</xdr:row>
          <xdr:rowOff>266700</xdr:rowOff>
        </xdr:from>
        <xdr:to>
          <xdr:col>5</xdr:col>
          <xdr:colOff>533400</xdr:colOff>
          <xdr:row>11</xdr:row>
          <xdr:rowOff>495300</xdr:rowOff>
        </xdr:to>
        <xdr:sp macro="" textlink="">
          <xdr:nvSpPr>
            <xdr:cNvPr id="20539" name="Option Button 65" hidden="1">
              <a:extLst>
                <a:ext uri="{63B3BB69-23CF-44E3-9099-C40C66FF867C}">
                  <a14:compatExt spid="_x0000_s19521"/>
                </a:ext>
                <a:ext uri="{FF2B5EF4-FFF2-40B4-BE49-F238E27FC236}">
                  <a16:creationId xmlns:a16="http://schemas.microsoft.com/office/drawing/2014/main" id="{00000000-0008-0000-03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11</xdr:row>
          <xdr:rowOff>31750</xdr:rowOff>
        </xdr:from>
        <xdr:to>
          <xdr:col>6</xdr:col>
          <xdr:colOff>793750</xdr:colOff>
          <xdr:row>12</xdr:row>
          <xdr:rowOff>0</xdr:rowOff>
        </xdr:to>
        <xdr:sp macro="" textlink="">
          <xdr:nvSpPr>
            <xdr:cNvPr id="20540" name="Group Box 66" hidden="1">
              <a:extLst>
                <a:ext uri="{63B3BB69-23CF-44E3-9099-C40C66FF867C}">
                  <a14:compatExt spid="_x0000_s19522"/>
                </a:ext>
                <a:ext uri="{FF2B5EF4-FFF2-40B4-BE49-F238E27FC236}">
                  <a16:creationId xmlns:a16="http://schemas.microsoft.com/office/drawing/2014/main" id="{00000000-0008-0000-0300-00003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0541" name="Group Box 67" hidden="1">
              <a:extLst>
                <a:ext uri="{63B3BB69-23CF-44E3-9099-C40C66FF867C}">
                  <a14:compatExt spid="_x0000_s19523"/>
                </a:ext>
                <a:ext uri="{FF2B5EF4-FFF2-40B4-BE49-F238E27FC236}">
                  <a16:creationId xmlns:a16="http://schemas.microsoft.com/office/drawing/2014/main" id="{00000000-0008-0000-0300-00003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0542" name="Group Box 68" hidden="1">
              <a:extLst>
                <a:ext uri="{63B3BB69-23CF-44E3-9099-C40C66FF867C}">
                  <a14:compatExt spid="_x0000_s19524"/>
                </a:ext>
                <a:ext uri="{FF2B5EF4-FFF2-40B4-BE49-F238E27FC236}">
                  <a16:creationId xmlns:a16="http://schemas.microsoft.com/office/drawing/2014/main" id="{00000000-0008-0000-0300-00003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12</xdr:row>
          <xdr:rowOff>266700</xdr:rowOff>
        </xdr:from>
        <xdr:to>
          <xdr:col>1</xdr:col>
          <xdr:colOff>533400</xdr:colOff>
          <xdr:row>12</xdr:row>
          <xdr:rowOff>495300</xdr:rowOff>
        </xdr:to>
        <xdr:sp macro="" textlink="">
          <xdr:nvSpPr>
            <xdr:cNvPr id="20543" name="Option Button 69" hidden="1">
              <a:extLst>
                <a:ext uri="{63B3BB69-23CF-44E3-9099-C40C66FF867C}">
                  <a14:compatExt spid="_x0000_s19525"/>
                </a:ext>
                <a:ext uri="{FF2B5EF4-FFF2-40B4-BE49-F238E27FC236}">
                  <a16:creationId xmlns:a16="http://schemas.microsoft.com/office/drawing/2014/main" id="{00000000-0008-0000-03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12</xdr:row>
          <xdr:rowOff>266700</xdr:rowOff>
        </xdr:from>
        <xdr:to>
          <xdr:col>2</xdr:col>
          <xdr:colOff>533400</xdr:colOff>
          <xdr:row>12</xdr:row>
          <xdr:rowOff>495300</xdr:rowOff>
        </xdr:to>
        <xdr:sp macro="" textlink="">
          <xdr:nvSpPr>
            <xdr:cNvPr id="20544" name="Option Button 70" hidden="1">
              <a:extLst>
                <a:ext uri="{63B3BB69-23CF-44E3-9099-C40C66FF867C}">
                  <a14:compatExt spid="_x0000_s19526"/>
                </a:ext>
                <a:ext uri="{FF2B5EF4-FFF2-40B4-BE49-F238E27FC236}">
                  <a16:creationId xmlns:a16="http://schemas.microsoft.com/office/drawing/2014/main" id="{00000000-0008-0000-03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12</xdr:row>
          <xdr:rowOff>266700</xdr:rowOff>
        </xdr:from>
        <xdr:to>
          <xdr:col>3</xdr:col>
          <xdr:colOff>533400</xdr:colOff>
          <xdr:row>12</xdr:row>
          <xdr:rowOff>495300</xdr:rowOff>
        </xdr:to>
        <xdr:sp macro="" textlink="">
          <xdr:nvSpPr>
            <xdr:cNvPr id="20545" name="Option Button 71" hidden="1">
              <a:extLst>
                <a:ext uri="{63B3BB69-23CF-44E3-9099-C40C66FF867C}">
                  <a14:compatExt spid="_x0000_s19527"/>
                </a:ext>
                <a:ext uri="{FF2B5EF4-FFF2-40B4-BE49-F238E27FC236}">
                  <a16:creationId xmlns:a16="http://schemas.microsoft.com/office/drawing/2014/main" id="{00000000-0008-0000-03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12</xdr:row>
          <xdr:rowOff>266700</xdr:rowOff>
        </xdr:from>
        <xdr:to>
          <xdr:col>4</xdr:col>
          <xdr:colOff>533400</xdr:colOff>
          <xdr:row>12</xdr:row>
          <xdr:rowOff>495300</xdr:rowOff>
        </xdr:to>
        <xdr:sp macro="" textlink="">
          <xdr:nvSpPr>
            <xdr:cNvPr id="20546" name="Option Button 72" hidden="1">
              <a:extLst>
                <a:ext uri="{63B3BB69-23CF-44E3-9099-C40C66FF867C}">
                  <a14:compatExt spid="_x0000_s19528"/>
                </a:ext>
                <a:ext uri="{FF2B5EF4-FFF2-40B4-BE49-F238E27FC236}">
                  <a16:creationId xmlns:a16="http://schemas.microsoft.com/office/drawing/2014/main" id="{00000000-0008-0000-0300-00004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12</xdr:row>
          <xdr:rowOff>266700</xdr:rowOff>
        </xdr:from>
        <xdr:to>
          <xdr:col>5</xdr:col>
          <xdr:colOff>533400</xdr:colOff>
          <xdr:row>12</xdr:row>
          <xdr:rowOff>495300</xdr:rowOff>
        </xdr:to>
        <xdr:sp macro="" textlink="">
          <xdr:nvSpPr>
            <xdr:cNvPr id="20547" name="Option Button 73" hidden="1">
              <a:extLst>
                <a:ext uri="{63B3BB69-23CF-44E3-9099-C40C66FF867C}">
                  <a14:compatExt spid="_x0000_s19529"/>
                </a:ext>
                <a:ext uri="{FF2B5EF4-FFF2-40B4-BE49-F238E27FC236}">
                  <a16:creationId xmlns:a16="http://schemas.microsoft.com/office/drawing/2014/main" id="{00000000-0008-0000-0300-00004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0548" name="Group Box 74" hidden="1">
              <a:extLst>
                <a:ext uri="{63B3BB69-23CF-44E3-9099-C40C66FF867C}">
                  <a14:compatExt spid="_x0000_s19530"/>
                </a:ext>
                <a:ext uri="{FF2B5EF4-FFF2-40B4-BE49-F238E27FC236}">
                  <a16:creationId xmlns:a16="http://schemas.microsoft.com/office/drawing/2014/main" id="{00000000-0008-0000-0300-00004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549" name="Group Box 75" hidden="1">
              <a:extLst>
                <a:ext uri="{63B3BB69-23CF-44E3-9099-C40C66FF867C}">
                  <a14:compatExt spid="_x0000_s19531"/>
                </a:ext>
                <a:ext uri="{FF2B5EF4-FFF2-40B4-BE49-F238E27FC236}">
                  <a16:creationId xmlns:a16="http://schemas.microsoft.com/office/drawing/2014/main" id="{00000000-0008-0000-0300-00004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550" name="Group Box 76" hidden="1">
              <a:extLst>
                <a:ext uri="{63B3BB69-23CF-44E3-9099-C40C66FF867C}">
                  <a14:compatExt spid="_x0000_s19532"/>
                </a:ext>
                <a:ext uri="{FF2B5EF4-FFF2-40B4-BE49-F238E27FC236}">
                  <a16:creationId xmlns:a16="http://schemas.microsoft.com/office/drawing/2014/main" id="{00000000-0008-0000-0300-00004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551" name="Group Box 77" hidden="1">
              <a:extLst>
                <a:ext uri="{63B3BB69-23CF-44E3-9099-C40C66FF867C}">
                  <a14:compatExt spid="_x0000_s19533"/>
                </a:ext>
                <a:ext uri="{FF2B5EF4-FFF2-40B4-BE49-F238E27FC236}">
                  <a16:creationId xmlns:a16="http://schemas.microsoft.com/office/drawing/2014/main" id="{00000000-0008-0000-0300-00004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13</xdr:row>
          <xdr:rowOff>266700</xdr:rowOff>
        </xdr:from>
        <xdr:to>
          <xdr:col>1</xdr:col>
          <xdr:colOff>533400</xdr:colOff>
          <xdr:row>13</xdr:row>
          <xdr:rowOff>495300</xdr:rowOff>
        </xdr:to>
        <xdr:sp macro="" textlink="">
          <xdr:nvSpPr>
            <xdr:cNvPr id="20552" name="Option Button 78" hidden="1">
              <a:extLst>
                <a:ext uri="{63B3BB69-23CF-44E3-9099-C40C66FF867C}">
                  <a14:compatExt spid="_x0000_s19534"/>
                </a:ext>
                <a:ext uri="{FF2B5EF4-FFF2-40B4-BE49-F238E27FC236}">
                  <a16:creationId xmlns:a16="http://schemas.microsoft.com/office/drawing/2014/main" id="{00000000-0008-0000-03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13</xdr:row>
          <xdr:rowOff>266700</xdr:rowOff>
        </xdr:from>
        <xdr:to>
          <xdr:col>2</xdr:col>
          <xdr:colOff>533400</xdr:colOff>
          <xdr:row>13</xdr:row>
          <xdr:rowOff>495300</xdr:rowOff>
        </xdr:to>
        <xdr:sp macro="" textlink="">
          <xdr:nvSpPr>
            <xdr:cNvPr id="20553" name="Option Button 79" hidden="1">
              <a:extLst>
                <a:ext uri="{63B3BB69-23CF-44E3-9099-C40C66FF867C}">
                  <a14:compatExt spid="_x0000_s19535"/>
                </a:ext>
                <a:ext uri="{FF2B5EF4-FFF2-40B4-BE49-F238E27FC236}">
                  <a16:creationId xmlns:a16="http://schemas.microsoft.com/office/drawing/2014/main" id="{00000000-0008-0000-03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13</xdr:row>
          <xdr:rowOff>266700</xdr:rowOff>
        </xdr:from>
        <xdr:to>
          <xdr:col>3</xdr:col>
          <xdr:colOff>533400</xdr:colOff>
          <xdr:row>13</xdr:row>
          <xdr:rowOff>495300</xdr:rowOff>
        </xdr:to>
        <xdr:sp macro="" textlink="">
          <xdr:nvSpPr>
            <xdr:cNvPr id="20554" name="Option Button 80" hidden="1">
              <a:extLst>
                <a:ext uri="{63B3BB69-23CF-44E3-9099-C40C66FF867C}">
                  <a14:compatExt spid="_x0000_s19536"/>
                </a:ext>
                <a:ext uri="{FF2B5EF4-FFF2-40B4-BE49-F238E27FC236}">
                  <a16:creationId xmlns:a16="http://schemas.microsoft.com/office/drawing/2014/main" id="{00000000-0008-0000-0300-00004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13</xdr:row>
          <xdr:rowOff>266700</xdr:rowOff>
        </xdr:from>
        <xdr:to>
          <xdr:col>4</xdr:col>
          <xdr:colOff>533400</xdr:colOff>
          <xdr:row>13</xdr:row>
          <xdr:rowOff>495300</xdr:rowOff>
        </xdr:to>
        <xdr:sp macro="" textlink="">
          <xdr:nvSpPr>
            <xdr:cNvPr id="20555" name="Option Button 81" hidden="1">
              <a:extLst>
                <a:ext uri="{63B3BB69-23CF-44E3-9099-C40C66FF867C}">
                  <a14:compatExt spid="_x0000_s19537"/>
                </a:ext>
                <a:ext uri="{FF2B5EF4-FFF2-40B4-BE49-F238E27FC236}">
                  <a16:creationId xmlns:a16="http://schemas.microsoft.com/office/drawing/2014/main" id="{00000000-0008-0000-0300-00004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13</xdr:row>
          <xdr:rowOff>266700</xdr:rowOff>
        </xdr:from>
        <xdr:to>
          <xdr:col>5</xdr:col>
          <xdr:colOff>533400</xdr:colOff>
          <xdr:row>13</xdr:row>
          <xdr:rowOff>495300</xdr:rowOff>
        </xdr:to>
        <xdr:sp macro="" textlink="">
          <xdr:nvSpPr>
            <xdr:cNvPr id="20556" name="Option Button 82" hidden="1">
              <a:extLst>
                <a:ext uri="{63B3BB69-23CF-44E3-9099-C40C66FF867C}">
                  <a14:compatExt spid="_x0000_s19538"/>
                </a:ext>
                <a:ext uri="{FF2B5EF4-FFF2-40B4-BE49-F238E27FC236}">
                  <a16:creationId xmlns:a16="http://schemas.microsoft.com/office/drawing/2014/main" id="{00000000-0008-0000-0300-00004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557" name="Group Box 83" hidden="1">
              <a:extLst>
                <a:ext uri="{63B3BB69-23CF-44E3-9099-C40C66FF867C}">
                  <a14:compatExt spid="_x0000_s19539"/>
                </a:ext>
                <a:ext uri="{FF2B5EF4-FFF2-40B4-BE49-F238E27FC236}">
                  <a16:creationId xmlns:a16="http://schemas.microsoft.com/office/drawing/2014/main" id="{00000000-0008-0000-0300-00004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558" name="Group Box 84" hidden="1">
              <a:extLst>
                <a:ext uri="{63B3BB69-23CF-44E3-9099-C40C66FF867C}">
                  <a14:compatExt spid="_x0000_s19540"/>
                </a:ext>
                <a:ext uri="{FF2B5EF4-FFF2-40B4-BE49-F238E27FC236}">
                  <a16:creationId xmlns:a16="http://schemas.microsoft.com/office/drawing/2014/main" id="{00000000-0008-0000-0300-00004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559" name="Group Box 85" hidden="1">
              <a:extLst>
                <a:ext uri="{63B3BB69-23CF-44E3-9099-C40C66FF867C}">
                  <a14:compatExt spid="_x0000_s19541"/>
                </a:ext>
                <a:ext uri="{FF2B5EF4-FFF2-40B4-BE49-F238E27FC236}">
                  <a16:creationId xmlns:a16="http://schemas.microsoft.com/office/drawing/2014/main" id="{00000000-0008-0000-0300-00004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560" name="Group Box 86" hidden="1">
              <a:extLst>
                <a:ext uri="{63B3BB69-23CF-44E3-9099-C40C66FF867C}">
                  <a14:compatExt spid="_x0000_s19542"/>
                </a:ext>
                <a:ext uri="{FF2B5EF4-FFF2-40B4-BE49-F238E27FC236}">
                  <a16:creationId xmlns:a16="http://schemas.microsoft.com/office/drawing/2014/main" id="{00000000-0008-0000-0300-00005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561" name="Group Box 87" hidden="1">
              <a:extLst>
                <a:ext uri="{63B3BB69-23CF-44E3-9099-C40C66FF867C}">
                  <a14:compatExt spid="_x0000_s19543"/>
                </a:ext>
                <a:ext uri="{FF2B5EF4-FFF2-40B4-BE49-F238E27FC236}">
                  <a16:creationId xmlns:a16="http://schemas.microsoft.com/office/drawing/2014/main" id="{00000000-0008-0000-0300-00005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14</xdr:row>
          <xdr:rowOff>266700</xdr:rowOff>
        </xdr:from>
        <xdr:to>
          <xdr:col>1</xdr:col>
          <xdr:colOff>533400</xdr:colOff>
          <xdr:row>14</xdr:row>
          <xdr:rowOff>495300</xdr:rowOff>
        </xdr:to>
        <xdr:sp macro="" textlink="">
          <xdr:nvSpPr>
            <xdr:cNvPr id="20562" name="Option Button 88" hidden="1">
              <a:extLst>
                <a:ext uri="{63B3BB69-23CF-44E3-9099-C40C66FF867C}">
                  <a14:compatExt spid="_x0000_s19544"/>
                </a:ext>
                <a:ext uri="{FF2B5EF4-FFF2-40B4-BE49-F238E27FC236}">
                  <a16:creationId xmlns:a16="http://schemas.microsoft.com/office/drawing/2014/main" id="{00000000-0008-0000-0300-00005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14</xdr:row>
          <xdr:rowOff>266700</xdr:rowOff>
        </xdr:from>
        <xdr:to>
          <xdr:col>2</xdr:col>
          <xdr:colOff>533400</xdr:colOff>
          <xdr:row>14</xdr:row>
          <xdr:rowOff>495300</xdr:rowOff>
        </xdr:to>
        <xdr:sp macro="" textlink="">
          <xdr:nvSpPr>
            <xdr:cNvPr id="20563" name="Option Button 89" hidden="1">
              <a:extLst>
                <a:ext uri="{63B3BB69-23CF-44E3-9099-C40C66FF867C}">
                  <a14:compatExt spid="_x0000_s19545"/>
                </a:ext>
                <a:ext uri="{FF2B5EF4-FFF2-40B4-BE49-F238E27FC236}">
                  <a16:creationId xmlns:a16="http://schemas.microsoft.com/office/drawing/2014/main" id="{00000000-0008-0000-0300-00005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14</xdr:row>
          <xdr:rowOff>266700</xdr:rowOff>
        </xdr:from>
        <xdr:to>
          <xdr:col>3</xdr:col>
          <xdr:colOff>533400</xdr:colOff>
          <xdr:row>14</xdr:row>
          <xdr:rowOff>495300</xdr:rowOff>
        </xdr:to>
        <xdr:sp macro="" textlink="">
          <xdr:nvSpPr>
            <xdr:cNvPr id="20564" name="Option Button 90" hidden="1">
              <a:extLst>
                <a:ext uri="{63B3BB69-23CF-44E3-9099-C40C66FF867C}">
                  <a14:compatExt spid="_x0000_s19546"/>
                </a:ext>
                <a:ext uri="{FF2B5EF4-FFF2-40B4-BE49-F238E27FC236}">
                  <a16:creationId xmlns:a16="http://schemas.microsoft.com/office/drawing/2014/main" id="{00000000-0008-0000-0300-00005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14</xdr:row>
          <xdr:rowOff>266700</xdr:rowOff>
        </xdr:from>
        <xdr:to>
          <xdr:col>4</xdr:col>
          <xdr:colOff>533400</xdr:colOff>
          <xdr:row>14</xdr:row>
          <xdr:rowOff>495300</xdr:rowOff>
        </xdr:to>
        <xdr:sp macro="" textlink="">
          <xdr:nvSpPr>
            <xdr:cNvPr id="20565" name="Option Button 91" hidden="1">
              <a:extLst>
                <a:ext uri="{63B3BB69-23CF-44E3-9099-C40C66FF867C}">
                  <a14:compatExt spid="_x0000_s19547"/>
                </a:ext>
                <a:ext uri="{FF2B5EF4-FFF2-40B4-BE49-F238E27FC236}">
                  <a16:creationId xmlns:a16="http://schemas.microsoft.com/office/drawing/2014/main" id="{00000000-0008-0000-0300-00005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14</xdr:row>
          <xdr:rowOff>266700</xdr:rowOff>
        </xdr:from>
        <xdr:to>
          <xdr:col>5</xdr:col>
          <xdr:colOff>533400</xdr:colOff>
          <xdr:row>14</xdr:row>
          <xdr:rowOff>495300</xdr:rowOff>
        </xdr:to>
        <xdr:sp macro="" textlink="">
          <xdr:nvSpPr>
            <xdr:cNvPr id="20566" name="Option Button 92" hidden="1">
              <a:extLst>
                <a:ext uri="{63B3BB69-23CF-44E3-9099-C40C66FF867C}">
                  <a14:compatExt spid="_x0000_s19548"/>
                </a:ext>
                <a:ext uri="{FF2B5EF4-FFF2-40B4-BE49-F238E27FC236}">
                  <a16:creationId xmlns:a16="http://schemas.microsoft.com/office/drawing/2014/main" id="{00000000-0008-0000-0300-00005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567" name="Group Box 93" hidden="1">
              <a:extLst>
                <a:ext uri="{63B3BB69-23CF-44E3-9099-C40C66FF867C}">
                  <a14:compatExt spid="_x0000_s19549"/>
                </a:ext>
                <a:ext uri="{FF2B5EF4-FFF2-40B4-BE49-F238E27FC236}">
                  <a16:creationId xmlns:a16="http://schemas.microsoft.com/office/drawing/2014/main" id="{00000000-0008-0000-0300-00005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68" name="Group Box 94" hidden="1">
              <a:extLst>
                <a:ext uri="{63B3BB69-23CF-44E3-9099-C40C66FF867C}">
                  <a14:compatExt spid="_x0000_s19550"/>
                </a:ext>
                <a:ext uri="{FF2B5EF4-FFF2-40B4-BE49-F238E27FC236}">
                  <a16:creationId xmlns:a16="http://schemas.microsoft.com/office/drawing/2014/main" id="{00000000-0008-0000-0300-00005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69" name="Group Box 95" hidden="1">
              <a:extLst>
                <a:ext uri="{63B3BB69-23CF-44E3-9099-C40C66FF867C}">
                  <a14:compatExt spid="_x0000_s19551"/>
                </a:ext>
                <a:ext uri="{FF2B5EF4-FFF2-40B4-BE49-F238E27FC236}">
                  <a16:creationId xmlns:a16="http://schemas.microsoft.com/office/drawing/2014/main" id="{00000000-0008-0000-0300-00005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70" name="Group Box 96" hidden="1">
              <a:extLst>
                <a:ext uri="{63B3BB69-23CF-44E3-9099-C40C66FF867C}">
                  <a14:compatExt spid="_x0000_s19552"/>
                </a:ext>
                <a:ext uri="{FF2B5EF4-FFF2-40B4-BE49-F238E27FC236}">
                  <a16:creationId xmlns:a16="http://schemas.microsoft.com/office/drawing/2014/main" id="{00000000-0008-0000-0300-00005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71" name="Group Box 97" hidden="1">
              <a:extLst>
                <a:ext uri="{63B3BB69-23CF-44E3-9099-C40C66FF867C}">
                  <a14:compatExt spid="_x0000_s19553"/>
                </a:ext>
                <a:ext uri="{FF2B5EF4-FFF2-40B4-BE49-F238E27FC236}">
                  <a16:creationId xmlns:a16="http://schemas.microsoft.com/office/drawing/2014/main" id="{00000000-0008-0000-0300-00005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72" name="Group Box 98" hidden="1">
              <a:extLst>
                <a:ext uri="{63B3BB69-23CF-44E3-9099-C40C66FF867C}">
                  <a14:compatExt spid="_x0000_s19554"/>
                </a:ext>
                <a:ext uri="{FF2B5EF4-FFF2-40B4-BE49-F238E27FC236}">
                  <a16:creationId xmlns:a16="http://schemas.microsoft.com/office/drawing/2014/main" id="{00000000-0008-0000-0300-00005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15</xdr:row>
          <xdr:rowOff>266700</xdr:rowOff>
        </xdr:from>
        <xdr:to>
          <xdr:col>1</xdr:col>
          <xdr:colOff>533400</xdr:colOff>
          <xdr:row>15</xdr:row>
          <xdr:rowOff>495300</xdr:rowOff>
        </xdr:to>
        <xdr:sp macro="" textlink="">
          <xdr:nvSpPr>
            <xdr:cNvPr id="20573" name="Option Button 99" hidden="1">
              <a:extLst>
                <a:ext uri="{63B3BB69-23CF-44E3-9099-C40C66FF867C}">
                  <a14:compatExt spid="_x0000_s19555"/>
                </a:ext>
                <a:ext uri="{FF2B5EF4-FFF2-40B4-BE49-F238E27FC236}">
                  <a16:creationId xmlns:a16="http://schemas.microsoft.com/office/drawing/2014/main" id="{00000000-0008-0000-0300-00005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15</xdr:row>
          <xdr:rowOff>266700</xdr:rowOff>
        </xdr:from>
        <xdr:to>
          <xdr:col>2</xdr:col>
          <xdr:colOff>533400</xdr:colOff>
          <xdr:row>15</xdr:row>
          <xdr:rowOff>495300</xdr:rowOff>
        </xdr:to>
        <xdr:sp macro="" textlink="">
          <xdr:nvSpPr>
            <xdr:cNvPr id="20574" name="Option Button 100" hidden="1">
              <a:extLst>
                <a:ext uri="{63B3BB69-23CF-44E3-9099-C40C66FF867C}">
                  <a14:compatExt spid="_x0000_s19556"/>
                </a:ext>
                <a:ext uri="{FF2B5EF4-FFF2-40B4-BE49-F238E27FC236}">
                  <a16:creationId xmlns:a16="http://schemas.microsoft.com/office/drawing/2014/main" id="{00000000-0008-0000-0300-00005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15</xdr:row>
          <xdr:rowOff>266700</xdr:rowOff>
        </xdr:from>
        <xdr:to>
          <xdr:col>3</xdr:col>
          <xdr:colOff>533400</xdr:colOff>
          <xdr:row>15</xdr:row>
          <xdr:rowOff>495300</xdr:rowOff>
        </xdr:to>
        <xdr:sp macro="" textlink="">
          <xdr:nvSpPr>
            <xdr:cNvPr id="20575" name="Option Button 101" hidden="1">
              <a:extLst>
                <a:ext uri="{63B3BB69-23CF-44E3-9099-C40C66FF867C}">
                  <a14:compatExt spid="_x0000_s19557"/>
                </a:ext>
                <a:ext uri="{FF2B5EF4-FFF2-40B4-BE49-F238E27FC236}">
                  <a16:creationId xmlns:a16="http://schemas.microsoft.com/office/drawing/2014/main" id="{00000000-0008-0000-0300-00005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15</xdr:row>
          <xdr:rowOff>266700</xdr:rowOff>
        </xdr:from>
        <xdr:to>
          <xdr:col>4</xdr:col>
          <xdr:colOff>533400</xdr:colOff>
          <xdr:row>15</xdr:row>
          <xdr:rowOff>495300</xdr:rowOff>
        </xdr:to>
        <xdr:sp macro="" textlink="">
          <xdr:nvSpPr>
            <xdr:cNvPr id="20576" name="Option Button 102" hidden="1">
              <a:extLst>
                <a:ext uri="{63B3BB69-23CF-44E3-9099-C40C66FF867C}">
                  <a14:compatExt spid="_x0000_s19558"/>
                </a:ext>
                <a:ext uri="{FF2B5EF4-FFF2-40B4-BE49-F238E27FC236}">
                  <a16:creationId xmlns:a16="http://schemas.microsoft.com/office/drawing/2014/main" id="{00000000-0008-0000-0300-00006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15</xdr:row>
          <xdr:rowOff>266700</xdr:rowOff>
        </xdr:from>
        <xdr:to>
          <xdr:col>5</xdr:col>
          <xdr:colOff>533400</xdr:colOff>
          <xdr:row>15</xdr:row>
          <xdr:rowOff>495300</xdr:rowOff>
        </xdr:to>
        <xdr:sp macro="" textlink="">
          <xdr:nvSpPr>
            <xdr:cNvPr id="20577" name="Option Button 103" hidden="1">
              <a:extLst>
                <a:ext uri="{63B3BB69-23CF-44E3-9099-C40C66FF867C}">
                  <a14:compatExt spid="_x0000_s19559"/>
                </a:ext>
                <a:ext uri="{FF2B5EF4-FFF2-40B4-BE49-F238E27FC236}">
                  <a16:creationId xmlns:a16="http://schemas.microsoft.com/office/drawing/2014/main" id="{00000000-0008-0000-0300-00006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578" name="Group Box 104" hidden="1">
              <a:extLst>
                <a:ext uri="{63B3BB69-23CF-44E3-9099-C40C66FF867C}">
                  <a14:compatExt spid="_x0000_s19560"/>
                </a:ext>
                <a:ext uri="{FF2B5EF4-FFF2-40B4-BE49-F238E27FC236}">
                  <a16:creationId xmlns:a16="http://schemas.microsoft.com/office/drawing/2014/main" id="{00000000-0008-0000-0300-00006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79" name="Group Box 105" hidden="1">
              <a:extLst>
                <a:ext uri="{63B3BB69-23CF-44E3-9099-C40C66FF867C}">
                  <a14:compatExt spid="_x0000_s19561"/>
                </a:ext>
                <a:ext uri="{FF2B5EF4-FFF2-40B4-BE49-F238E27FC236}">
                  <a16:creationId xmlns:a16="http://schemas.microsoft.com/office/drawing/2014/main" id="{00000000-0008-0000-0300-00006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80" name="Group Box 106" hidden="1">
              <a:extLst>
                <a:ext uri="{63B3BB69-23CF-44E3-9099-C40C66FF867C}">
                  <a14:compatExt spid="_x0000_s19562"/>
                </a:ext>
                <a:ext uri="{FF2B5EF4-FFF2-40B4-BE49-F238E27FC236}">
                  <a16:creationId xmlns:a16="http://schemas.microsoft.com/office/drawing/2014/main" id="{00000000-0008-0000-0300-00006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81" name="Group Box 107" hidden="1">
              <a:extLst>
                <a:ext uri="{63B3BB69-23CF-44E3-9099-C40C66FF867C}">
                  <a14:compatExt spid="_x0000_s19563"/>
                </a:ext>
                <a:ext uri="{FF2B5EF4-FFF2-40B4-BE49-F238E27FC236}">
                  <a16:creationId xmlns:a16="http://schemas.microsoft.com/office/drawing/2014/main" id="{00000000-0008-0000-0300-00006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82" name="Group Box 108" hidden="1">
              <a:extLst>
                <a:ext uri="{63B3BB69-23CF-44E3-9099-C40C66FF867C}">
                  <a14:compatExt spid="_x0000_s19564"/>
                </a:ext>
                <a:ext uri="{FF2B5EF4-FFF2-40B4-BE49-F238E27FC236}">
                  <a16:creationId xmlns:a16="http://schemas.microsoft.com/office/drawing/2014/main" id="{00000000-0008-0000-0300-00006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83" name="Group Box 109" hidden="1">
              <a:extLst>
                <a:ext uri="{63B3BB69-23CF-44E3-9099-C40C66FF867C}">
                  <a14:compatExt spid="_x0000_s19565"/>
                </a:ext>
                <a:ext uri="{FF2B5EF4-FFF2-40B4-BE49-F238E27FC236}">
                  <a16:creationId xmlns:a16="http://schemas.microsoft.com/office/drawing/2014/main" id="{00000000-0008-0000-0300-00006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16</xdr:row>
          <xdr:rowOff>266700</xdr:rowOff>
        </xdr:from>
        <xdr:to>
          <xdr:col>1</xdr:col>
          <xdr:colOff>533400</xdr:colOff>
          <xdr:row>16</xdr:row>
          <xdr:rowOff>495300</xdr:rowOff>
        </xdr:to>
        <xdr:sp macro="" textlink="">
          <xdr:nvSpPr>
            <xdr:cNvPr id="20584" name="Option Button 110" hidden="1">
              <a:extLst>
                <a:ext uri="{63B3BB69-23CF-44E3-9099-C40C66FF867C}">
                  <a14:compatExt spid="_x0000_s19566"/>
                </a:ext>
                <a:ext uri="{FF2B5EF4-FFF2-40B4-BE49-F238E27FC236}">
                  <a16:creationId xmlns:a16="http://schemas.microsoft.com/office/drawing/2014/main" id="{00000000-0008-0000-0300-00006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16</xdr:row>
          <xdr:rowOff>266700</xdr:rowOff>
        </xdr:from>
        <xdr:to>
          <xdr:col>2</xdr:col>
          <xdr:colOff>533400</xdr:colOff>
          <xdr:row>16</xdr:row>
          <xdr:rowOff>495300</xdr:rowOff>
        </xdr:to>
        <xdr:sp macro="" textlink="">
          <xdr:nvSpPr>
            <xdr:cNvPr id="20585" name="Option Button 111" hidden="1">
              <a:extLst>
                <a:ext uri="{63B3BB69-23CF-44E3-9099-C40C66FF867C}">
                  <a14:compatExt spid="_x0000_s19567"/>
                </a:ext>
                <a:ext uri="{FF2B5EF4-FFF2-40B4-BE49-F238E27FC236}">
                  <a16:creationId xmlns:a16="http://schemas.microsoft.com/office/drawing/2014/main" id="{00000000-0008-0000-0300-00006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16</xdr:row>
          <xdr:rowOff>266700</xdr:rowOff>
        </xdr:from>
        <xdr:to>
          <xdr:col>3</xdr:col>
          <xdr:colOff>533400</xdr:colOff>
          <xdr:row>16</xdr:row>
          <xdr:rowOff>495300</xdr:rowOff>
        </xdr:to>
        <xdr:sp macro="" textlink="">
          <xdr:nvSpPr>
            <xdr:cNvPr id="20586" name="Option Button 112" hidden="1">
              <a:extLst>
                <a:ext uri="{63B3BB69-23CF-44E3-9099-C40C66FF867C}">
                  <a14:compatExt spid="_x0000_s19568"/>
                </a:ext>
                <a:ext uri="{FF2B5EF4-FFF2-40B4-BE49-F238E27FC236}">
                  <a16:creationId xmlns:a16="http://schemas.microsoft.com/office/drawing/2014/main" id="{00000000-0008-0000-0300-00006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16</xdr:row>
          <xdr:rowOff>266700</xdr:rowOff>
        </xdr:from>
        <xdr:to>
          <xdr:col>4</xdr:col>
          <xdr:colOff>533400</xdr:colOff>
          <xdr:row>16</xdr:row>
          <xdr:rowOff>495300</xdr:rowOff>
        </xdr:to>
        <xdr:sp macro="" textlink="">
          <xdr:nvSpPr>
            <xdr:cNvPr id="20587" name="Option Button 113" hidden="1">
              <a:extLst>
                <a:ext uri="{63B3BB69-23CF-44E3-9099-C40C66FF867C}">
                  <a14:compatExt spid="_x0000_s19569"/>
                </a:ext>
                <a:ext uri="{FF2B5EF4-FFF2-40B4-BE49-F238E27FC236}">
                  <a16:creationId xmlns:a16="http://schemas.microsoft.com/office/drawing/2014/main" id="{00000000-0008-0000-0300-00006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16</xdr:row>
          <xdr:rowOff>266700</xdr:rowOff>
        </xdr:from>
        <xdr:to>
          <xdr:col>5</xdr:col>
          <xdr:colOff>533400</xdr:colOff>
          <xdr:row>16</xdr:row>
          <xdr:rowOff>495300</xdr:rowOff>
        </xdr:to>
        <xdr:sp macro="" textlink="">
          <xdr:nvSpPr>
            <xdr:cNvPr id="20588" name="Option Button 114" hidden="1">
              <a:extLst>
                <a:ext uri="{63B3BB69-23CF-44E3-9099-C40C66FF867C}">
                  <a14:compatExt spid="_x0000_s19570"/>
                </a:ext>
                <a:ext uri="{FF2B5EF4-FFF2-40B4-BE49-F238E27FC236}">
                  <a16:creationId xmlns:a16="http://schemas.microsoft.com/office/drawing/2014/main" id="{00000000-0008-0000-0300-00006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89" name="Group Box 115" hidden="1">
              <a:extLst>
                <a:ext uri="{63B3BB69-23CF-44E3-9099-C40C66FF867C}">
                  <a14:compatExt spid="_x0000_s19571"/>
                </a:ext>
                <a:ext uri="{FF2B5EF4-FFF2-40B4-BE49-F238E27FC236}">
                  <a16:creationId xmlns:a16="http://schemas.microsoft.com/office/drawing/2014/main" id="{00000000-0008-0000-0300-00006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90" name="Group Box 116" hidden="1">
              <a:extLst>
                <a:ext uri="{63B3BB69-23CF-44E3-9099-C40C66FF867C}">
                  <a14:compatExt spid="_x0000_s19572"/>
                </a:ext>
                <a:ext uri="{FF2B5EF4-FFF2-40B4-BE49-F238E27FC236}">
                  <a16:creationId xmlns:a16="http://schemas.microsoft.com/office/drawing/2014/main" id="{00000000-0008-0000-0300-00006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591" name="Group Box 117" hidden="1">
              <a:extLst>
                <a:ext uri="{63B3BB69-23CF-44E3-9099-C40C66FF867C}">
                  <a14:compatExt spid="_x0000_s19573"/>
                </a:ext>
                <a:ext uri="{FF2B5EF4-FFF2-40B4-BE49-F238E27FC236}">
                  <a16:creationId xmlns:a16="http://schemas.microsoft.com/office/drawing/2014/main" id="{00000000-0008-0000-0300-00006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92" name="Group Box 118" hidden="1">
              <a:extLst>
                <a:ext uri="{63B3BB69-23CF-44E3-9099-C40C66FF867C}">
                  <a14:compatExt spid="_x0000_s19574"/>
                </a:ext>
                <a:ext uri="{FF2B5EF4-FFF2-40B4-BE49-F238E27FC236}">
                  <a16:creationId xmlns:a16="http://schemas.microsoft.com/office/drawing/2014/main" id="{00000000-0008-0000-0300-00007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93" name="Group Box 119" hidden="1">
              <a:extLst>
                <a:ext uri="{63B3BB69-23CF-44E3-9099-C40C66FF867C}">
                  <a14:compatExt spid="_x0000_s19575"/>
                </a:ext>
                <a:ext uri="{FF2B5EF4-FFF2-40B4-BE49-F238E27FC236}">
                  <a16:creationId xmlns:a16="http://schemas.microsoft.com/office/drawing/2014/main" id="{00000000-0008-0000-0300-00007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94" name="Group Box 120" hidden="1">
              <a:extLst>
                <a:ext uri="{63B3BB69-23CF-44E3-9099-C40C66FF867C}">
                  <a14:compatExt spid="_x0000_s19576"/>
                </a:ext>
                <a:ext uri="{FF2B5EF4-FFF2-40B4-BE49-F238E27FC236}">
                  <a16:creationId xmlns:a16="http://schemas.microsoft.com/office/drawing/2014/main" id="{00000000-0008-0000-0300-00007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95" name="Group Box 121" hidden="1">
              <a:extLst>
                <a:ext uri="{63B3BB69-23CF-44E3-9099-C40C66FF867C}">
                  <a14:compatExt spid="_x0000_s19577"/>
                </a:ext>
                <a:ext uri="{FF2B5EF4-FFF2-40B4-BE49-F238E27FC236}">
                  <a16:creationId xmlns:a16="http://schemas.microsoft.com/office/drawing/2014/main" id="{00000000-0008-0000-0300-00007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596" name="Group Box 122" hidden="1">
              <a:extLst>
                <a:ext uri="{63B3BB69-23CF-44E3-9099-C40C66FF867C}">
                  <a14:compatExt spid="_x0000_s19578"/>
                </a:ext>
                <a:ext uri="{FF2B5EF4-FFF2-40B4-BE49-F238E27FC236}">
                  <a16:creationId xmlns:a16="http://schemas.microsoft.com/office/drawing/2014/main" id="{00000000-0008-0000-0300-00007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17</xdr:row>
          <xdr:rowOff>266700</xdr:rowOff>
        </xdr:from>
        <xdr:to>
          <xdr:col>1</xdr:col>
          <xdr:colOff>533400</xdr:colOff>
          <xdr:row>17</xdr:row>
          <xdr:rowOff>495300</xdr:rowOff>
        </xdr:to>
        <xdr:sp macro="" textlink="">
          <xdr:nvSpPr>
            <xdr:cNvPr id="20597" name="Option Button 123" hidden="1">
              <a:extLst>
                <a:ext uri="{63B3BB69-23CF-44E3-9099-C40C66FF867C}">
                  <a14:compatExt spid="_x0000_s19579"/>
                </a:ext>
                <a:ext uri="{FF2B5EF4-FFF2-40B4-BE49-F238E27FC236}">
                  <a16:creationId xmlns:a16="http://schemas.microsoft.com/office/drawing/2014/main" id="{00000000-0008-0000-0300-00007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17</xdr:row>
          <xdr:rowOff>266700</xdr:rowOff>
        </xdr:from>
        <xdr:to>
          <xdr:col>2</xdr:col>
          <xdr:colOff>533400</xdr:colOff>
          <xdr:row>17</xdr:row>
          <xdr:rowOff>495300</xdr:rowOff>
        </xdr:to>
        <xdr:sp macro="" textlink="">
          <xdr:nvSpPr>
            <xdr:cNvPr id="20598" name="Option Button 124" hidden="1">
              <a:extLst>
                <a:ext uri="{63B3BB69-23CF-44E3-9099-C40C66FF867C}">
                  <a14:compatExt spid="_x0000_s19580"/>
                </a:ext>
                <a:ext uri="{FF2B5EF4-FFF2-40B4-BE49-F238E27FC236}">
                  <a16:creationId xmlns:a16="http://schemas.microsoft.com/office/drawing/2014/main" id="{00000000-0008-0000-0300-00007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17</xdr:row>
          <xdr:rowOff>266700</xdr:rowOff>
        </xdr:from>
        <xdr:to>
          <xdr:col>3</xdr:col>
          <xdr:colOff>533400</xdr:colOff>
          <xdr:row>17</xdr:row>
          <xdr:rowOff>495300</xdr:rowOff>
        </xdr:to>
        <xdr:sp macro="" textlink="">
          <xdr:nvSpPr>
            <xdr:cNvPr id="20599" name="Option Button 125" hidden="1">
              <a:extLst>
                <a:ext uri="{63B3BB69-23CF-44E3-9099-C40C66FF867C}">
                  <a14:compatExt spid="_x0000_s19581"/>
                </a:ext>
                <a:ext uri="{FF2B5EF4-FFF2-40B4-BE49-F238E27FC236}">
                  <a16:creationId xmlns:a16="http://schemas.microsoft.com/office/drawing/2014/main" id="{00000000-0008-0000-0300-00007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17</xdr:row>
          <xdr:rowOff>266700</xdr:rowOff>
        </xdr:from>
        <xdr:to>
          <xdr:col>4</xdr:col>
          <xdr:colOff>533400</xdr:colOff>
          <xdr:row>17</xdr:row>
          <xdr:rowOff>495300</xdr:rowOff>
        </xdr:to>
        <xdr:sp macro="" textlink="">
          <xdr:nvSpPr>
            <xdr:cNvPr id="20600" name="Option Button 126" hidden="1">
              <a:extLst>
                <a:ext uri="{63B3BB69-23CF-44E3-9099-C40C66FF867C}">
                  <a14:compatExt spid="_x0000_s19582"/>
                </a:ext>
                <a:ext uri="{FF2B5EF4-FFF2-40B4-BE49-F238E27FC236}">
                  <a16:creationId xmlns:a16="http://schemas.microsoft.com/office/drawing/2014/main" id="{00000000-0008-0000-0300-00007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17</xdr:row>
          <xdr:rowOff>266700</xdr:rowOff>
        </xdr:from>
        <xdr:to>
          <xdr:col>5</xdr:col>
          <xdr:colOff>533400</xdr:colOff>
          <xdr:row>17</xdr:row>
          <xdr:rowOff>495300</xdr:rowOff>
        </xdr:to>
        <xdr:sp macro="" textlink="">
          <xdr:nvSpPr>
            <xdr:cNvPr id="20601" name="Option Button 127" hidden="1">
              <a:extLst>
                <a:ext uri="{63B3BB69-23CF-44E3-9099-C40C66FF867C}">
                  <a14:compatExt spid="_x0000_s19583"/>
                </a:ext>
                <a:ext uri="{FF2B5EF4-FFF2-40B4-BE49-F238E27FC236}">
                  <a16:creationId xmlns:a16="http://schemas.microsoft.com/office/drawing/2014/main" id="{00000000-0008-0000-0300-00007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602" name="Group Box 128" hidden="1">
              <a:extLst>
                <a:ext uri="{63B3BB69-23CF-44E3-9099-C40C66FF867C}">
                  <a14:compatExt spid="_x0000_s19584"/>
                </a:ext>
                <a:ext uri="{FF2B5EF4-FFF2-40B4-BE49-F238E27FC236}">
                  <a16:creationId xmlns:a16="http://schemas.microsoft.com/office/drawing/2014/main" id="{00000000-0008-0000-0300-00007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03" name="Group Box 129" hidden="1">
              <a:extLst>
                <a:ext uri="{63B3BB69-23CF-44E3-9099-C40C66FF867C}">
                  <a14:compatExt spid="_x0000_s19585"/>
                </a:ext>
                <a:ext uri="{FF2B5EF4-FFF2-40B4-BE49-F238E27FC236}">
                  <a16:creationId xmlns:a16="http://schemas.microsoft.com/office/drawing/2014/main" id="{00000000-0008-0000-0300-00007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604" name="Group Box 130" hidden="1">
              <a:extLst>
                <a:ext uri="{63B3BB69-23CF-44E3-9099-C40C66FF867C}">
                  <a14:compatExt spid="_x0000_s19586"/>
                </a:ext>
                <a:ext uri="{FF2B5EF4-FFF2-40B4-BE49-F238E27FC236}">
                  <a16:creationId xmlns:a16="http://schemas.microsoft.com/office/drawing/2014/main" id="{00000000-0008-0000-0300-00007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05" name="Group Box 131" hidden="1">
              <a:extLst>
                <a:ext uri="{63B3BB69-23CF-44E3-9099-C40C66FF867C}">
                  <a14:compatExt spid="_x0000_s19587"/>
                </a:ext>
                <a:ext uri="{FF2B5EF4-FFF2-40B4-BE49-F238E27FC236}">
                  <a16:creationId xmlns:a16="http://schemas.microsoft.com/office/drawing/2014/main" id="{00000000-0008-0000-0300-00007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606" name="Group Box 132" hidden="1">
              <a:extLst>
                <a:ext uri="{63B3BB69-23CF-44E3-9099-C40C66FF867C}">
                  <a14:compatExt spid="_x0000_s19588"/>
                </a:ext>
                <a:ext uri="{FF2B5EF4-FFF2-40B4-BE49-F238E27FC236}">
                  <a16:creationId xmlns:a16="http://schemas.microsoft.com/office/drawing/2014/main" id="{00000000-0008-0000-0300-00007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07" name="Group Box 133" hidden="1">
              <a:extLst>
                <a:ext uri="{63B3BB69-23CF-44E3-9099-C40C66FF867C}">
                  <a14:compatExt spid="_x0000_s19589"/>
                </a:ext>
                <a:ext uri="{FF2B5EF4-FFF2-40B4-BE49-F238E27FC236}">
                  <a16:creationId xmlns:a16="http://schemas.microsoft.com/office/drawing/2014/main" id="{00000000-0008-0000-0300-00007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08" name="Group Box 134" hidden="1">
              <a:extLst>
                <a:ext uri="{63B3BB69-23CF-44E3-9099-C40C66FF867C}">
                  <a14:compatExt spid="_x0000_s19590"/>
                </a:ext>
                <a:ext uri="{FF2B5EF4-FFF2-40B4-BE49-F238E27FC236}">
                  <a16:creationId xmlns:a16="http://schemas.microsoft.com/office/drawing/2014/main" id="{00000000-0008-0000-0300-00008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09" name="Group Box 135" hidden="1">
              <a:extLst>
                <a:ext uri="{63B3BB69-23CF-44E3-9099-C40C66FF867C}">
                  <a14:compatExt spid="_x0000_s19591"/>
                </a:ext>
                <a:ext uri="{FF2B5EF4-FFF2-40B4-BE49-F238E27FC236}">
                  <a16:creationId xmlns:a16="http://schemas.microsoft.com/office/drawing/2014/main" id="{00000000-0008-0000-0300-00008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10" name="Group Box 136" hidden="1">
              <a:extLst>
                <a:ext uri="{63B3BB69-23CF-44E3-9099-C40C66FF867C}">
                  <a14:compatExt spid="_x0000_s19592"/>
                </a:ext>
                <a:ext uri="{FF2B5EF4-FFF2-40B4-BE49-F238E27FC236}">
                  <a16:creationId xmlns:a16="http://schemas.microsoft.com/office/drawing/2014/main" id="{00000000-0008-0000-0300-00008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11" name="Group Box 137" hidden="1">
              <a:extLst>
                <a:ext uri="{63B3BB69-23CF-44E3-9099-C40C66FF867C}">
                  <a14:compatExt spid="_x0000_s19593"/>
                </a:ext>
                <a:ext uri="{FF2B5EF4-FFF2-40B4-BE49-F238E27FC236}">
                  <a16:creationId xmlns:a16="http://schemas.microsoft.com/office/drawing/2014/main" id="{00000000-0008-0000-0300-00008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18</xdr:row>
          <xdr:rowOff>266700</xdr:rowOff>
        </xdr:from>
        <xdr:to>
          <xdr:col>1</xdr:col>
          <xdr:colOff>533400</xdr:colOff>
          <xdr:row>18</xdr:row>
          <xdr:rowOff>495300</xdr:rowOff>
        </xdr:to>
        <xdr:sp macro="" textlink="">
          <xdr:nvSpPr>
            <xdr:cNvPr id="20612" name="Option Button 138" hidden="1">
              <a:extLst>
                <a:ext uri="{63B3BB69-23CF-44E3-9099-C40C66FF867C}">
                  <a14:compatExt spid="_x0000_s19594"/>
                </a:ext>
                <a:ext uri="{FF2B5EF4-FFF2-40B4-BE49-F238E27FC236}">
                  <a16:creationId xmlns:a16="http://schemas.microsoft.com/office/drawing/2014/main" id="{00000000-0008-0000-0300-00008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18</xdr:row>
          <xdr:rowOff>266700</xdr:rowOff>
        </xdr:from>
        <xdr:to>
          <xdr:col>2</xdr:col>
          <xdr:colOff>533400</xdr:colOff>
          <xdr:row>18</xdr:row>
          <xdr:rowOff>495300</xdr:rowOff>
        </xdr:to>
        <xdr:sp macro="" textlink="">
          <xdr:nvSpPr>
            <xdr:cNvPr id="20613" name="Option Button 139" hidden="1">
              <a:extLst>
                <a:ext uri="{63B3BB69-23CF-44E3-9099-C40C66FF867C}">
                  <a14:compatExt spid="_x0000_s19595"/>
                </a:ext>
                <a:ext uri="{FF2B5EF4-FFF2-40B4-BE49-F238E27FC236}">
                  <a16:creationId xmlns:a16="http://schemas.microsoft.com/office/drawing/2014/main" id="{00000000-0008-0000-0300-00008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18</xdr:row>
          <xdr:rowOff>266700</xdr:rowOff>
        </xdr:from>
        <xdr:to>
          <xdr:col>3</xdr:col>
          <xdr:colOff>533400</xdr:colOff>
          <xdr:row>18</xdr:row>
          <xdr:rowOff>495300</xdr:rowOff>
        </xdr:to>
        <xdr:sp macro="" textlink="">
          <xdr:nvSpPr>
            <xdr:cNvPr id="20614" name="Option Button 140" hidden="1">
              <a:extLst>
                <a:ext uri="{63B3BB69-23CF-44E3-9099-C40C66FF867C}">
                  <a14:compatExt spid="_x0000_s19596"/>
                </a:ext>
                <a:ext uri="{FF2B5EF4-FFF2-40B4-BE49-F238E27FC236}">
                  <a16:creationId xmlns:a16="http://schemas.microsoft.com/office/drawing/2014/main" id="{00000000-0008-0000-0300-00008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18</xdr:row>
          <xdr:rowOff>266700</xdr:rowOff>
        </xdr:from>
        <xdr:to>
          <xdr:col>4</xdr:col>
          <xdr:colOff>533400</xdr:colOff>
          <xdr:row>18</xdr:row>
          <xdr:rowOff>495300</xdr:rowOff>
        </xdr:to>
        <xdr:sp macro="" textlink="">
          <xdr:nvSpPr>
            <xdr:cNvPr id="20615" name="Option Button 141" hidden="1">
              <a:extLst>
                <a:ext uri="{63B3BB69-23CF-44E3-9099-C40C66FF867C}">
                  <a14:compatExt spid="_x0000_s19597"/>
                </a:ext>
                <a:ext uri="{FF2B5EF4-FFF2-40B4-BE49-F238E27FC236}">
                  <a16:creationId xmlns:a16="http://schemas.microsoft.com/office/drawing/2014/main" id="{00000000-0008-0000-0300-00008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18</xdr:row>
          <xdr:rowOff>266700</xdr:rowOff>
        </xdr:from>
        <xdr:to>
          <xdr:col>5</xdr:col>
          <xdr:colOff>533400</xdr:colOff>
          <xdr:row>18</xdr:row>
          <xdr:rowOff>495300</xdr:rowOff>
        </xdr:to>
        <xdr:sp macro="" textlink="">
          <xdr:nvSpPr>
            <xdr:cNvPr id="20616" name="Option Button 142" hidden="1">
              <a:extLst>
                <a:ext uri="{63B3BB69-23CF-44E3-9099-C40C66FF867C}">
                  <a14:compatExt spid="_x0000_s19598"/>
                </a:ext>
                <a:ext uri="{FF2B5EF4-FFF2-40B4-BE49-F238E27FC236}">
                  <a16:creationId xmlns:a16="http://schemas.microsoft.com/office/drawing/2014/main" id="{00000000-0008-0000-0300-00008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17" name="Group Box 143" hidden="1">
              <a:extLst>
                <a:ext uri="{63B3BB69-23CF-44E3-9099-C40C66FF867C}">
                  <a14:compatExt spid="_x0000_s19599"/>
                </a:ext>
                <a:ext uri="{FF2B5EF4-FFF2-40B4-BE49-F238E27FC236}">
                  <a16:creationId xmlns:a16="http://schemas.microsoft.com/office/drawing/2014/main" id="{00000000-0008-0000-0300-00008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18" name="Group Box 144" hidden="1">
              <a:extLst>
                <a:ext uri="{63B3BB69-23CF-44E3-9099-C40C66FF867C}">
                  <a14:compatExt spid="_x0000_s19600"/>
                </a:ext>
                <a:ext uri="{FF2B5EF4-FFF2-40B4-BE49-F238E27FC236}">
                  <a16:creationId xmlns:a16="http://schemas.microsoft.com/office/drawing/2014/main" id="{00000000-0008-0000-0300-00008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19" name="Group Box 145" hidden="1">
              <a:extLst>
                <a:ext uri="{63B3BB69-23CF-44E3-9099-C40C66FF867C}">
                  <a14:compatExt spid="_x0000_s19601"/>
                </a:ext>
                <a:ext uri="{FF2B5EF4-FFF2-40B4-BE49-F238E27FC236}">
                  <a16:creationId xmlns:a16="http://schemas.microsoft.com/office/drawing/2014/main" id="{00000000-0008-0000-0300-00008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0" name="Group Box 146" hidden="1">
              <a:extLst>
                <a:ext uri="{63B3BB69-23CF-44E3-9099-C40C66FF867C}">
                  <a14:compatExt spid="_x0000_s19602"/>
                </a:ext>
                <a:ext uri="{FF2B5EF4-FFF2-40B4-BE49-F238E27FC236}">
                  <a16:creationId xmlns:a16="http://schemas.microsoft.com/office/drawing/2014/main" id="{00000000-0008-0000-0300-00008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21" name="Group Box 147" hidden="1">
              <a:extLst>
                <a:ext uri="{63B3BB69-23CF-44E3-9099-C40C66FF867C}">
                  <a14:compatExt spid="_x0000_s19603"/>
                </a:ext>
                <a:ext uri="{FF2B5EF4-FFF2-40B4-BE49-F238E27FC236}">
                  <a16:creationId xmlns:a16="http://schemas.microsoft.com/office/drawing/2014/main" id="{00000000-0008-0000-0300-00008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2" name="Group Box 148" hidden="1">
              <a:extLst>
                <a:ext uri="{63B3BB69-23CF-44E3-9099-C40C66FF867C}">
                  <a14:compatExt spid="_x0000_s19604"/>
                </a:ext>
                <a:ext uri="{FF2B5EF4-FFF2-40B4-BE49-F238E27FC236}">
                  <a16:creationId xmlns:a16="http://schemas.microsoft.com/office/drawing/2014/main" id="{00000000-0008-0000-0300-00008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623" name="Group Box 149" hidden="1">
              <a:extLst>
                <a:ext uri="{63B3BB69-23CF-44E3-9099-C40C66FF867C}">
                  <a14:compatExt spid="_x0000_s19605"/>
                </a:ext>
                <a:ext uri="{FF2B5EF4-FFF2-40B4-BE49-F238E27FC236}">
                  <a16:creationId xmlns:a16="http://schemas.microsoft.com/office/drawing/2014/main" id="{00000000-0008-0000-0300-00008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4" name="Group Box 150" hidden="1">
              <a:extLst>
                <a:ext uri="{63B3BB69-23CF-44E3-9099-C40C66FF867C}">
                  <a14:compatExt spid="_x0000_s19606"/>
                </a:ext>
                <a:ext uri="{FF2B5EF4-FFF2-40B4-BE49-F238E27FC236}">
                  <a16:creationId xmlns:a16="http://schemas.microsoft.com/office/drawing/2014/main" id="{00000000-0008-0000-0300-00009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5" name="Group Box 151" hidden="1">
              <a:extLst>
                <a:ext uri="{63B3BB69-23CF-44E3-9099-C40C66FF867C}">
                  <a14:compatExt spid="_x0000_s19607"/>
                </a:ext>
                <a:ext uri="{FF2B5EF4-FFF2-40B4-BE49-F238E27FC236}">
                  <a16:creationId xmlns:a16="http://schemas.microsoft.com/office/drawing/2014/main" id="{00000000-0008-0000-0300-00009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6" name="Group Box 152" hidden="1">
              <a:extLst>
                <a:ext uri="{63B3BB69-23CF-44E3-9099-C40C66FF867C}">
                  <a14:compatExt spid="_x0000_s19608"/>
                </a:ext>
                <a:ext uri="{FF2B5EF4-FFF2-40B4-BE49-F238E27FC236}">
                  <a16:creationId xmlns:a16="http://schemas.microsoft.com/office/drawing/2014/main" id="{00000000-0008-0000-0300-00009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7" name="Group Box 153" hidden="1">
              <a:extLst>
                <a:ext uri="{63B3BB69-23CF-44E3-9099-C40C66FF867C}">
                  <a14:compatExt spid="_x0000_s19609"/>
                </a:ext>
                <a:ext uri="{FF2B5EF4-FFF2-40B4-BE49-F238E27FC236}">
                  <a16:creationId xmlns:a16="http://schemas.microsoft.com/office/drawing/2014/main" id="{00000000-0008-0000-0300-00009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28" name="Group Box 154" hidden="1">
              <a:extLst>
                <a:ext uri="{63B3BB69-23CF-44E3-9099-C40C66FF867C}">
                  <a14:compatExt spid="_x0000_s19610"/>
                </a:ext>
                <a:ext uri="{FF2B5EF4-FFF2-40B4-BE49-F238E27FC236}">
                  <a16:creationId xmlns:a16="http://schemas.microsoft.com/office/drawing/2014/main" id="{00000000-0008-0000-0300-00009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19</xdr:row>
          <xdr:rowOff>266700</xdr:rowOff>
        </xdr:from>
        <xdr:to>
          <xdr:col>1</xdr:col>
          <xdr:colOff>533400</xdr:colOff>
          <xdr:row>19</xdr:row>
          <xdr:rowOff>495300</xdr:rowOff>
        </xdr:to>
        <xdr:sp macro="" textlink="">
          <xdr:nvSpPr>
            <xdr:cNvPr id="20629" name="Option Button 155" hidden="1">
              <a:extLst>
                <a:ext uri="{63B3BB69-23CF-44E3-9099-C40C66FF867C}">
                  <a14:compatExt spid="_x0000_s19611"/>
                </a:ext>
                <a:ext uri="{FF2B5EF4-FFF2-40B4-BE49-F238E27FC236}">
                  <a16:creationId xmlns:a16="http://schemas.microsoft.com/office/drawing/2014/main" id="{00000000-0008-0000-0300-00009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19</xdr:row>
          <xdr:rowOff>266700</xdr:rowOff>
        </xdr:from>
        <xdr:to>
          <xdr:col>2</xdr:col>
          <xdr:colOff>533400</xdr:colOff>
          <xdr:row>19</xdr:row>
          <xdr:rowOff>495300</xdr:rowOff>
        </xdr:to>
        <xdr:sp macro="" textlink="">
          <xdr:nvSpPr>
            <xdr:cNvPr id="20630" name="Option Button 156" hidden="1">
              <a:extLst>
                <a:ext uri="{63B3BB69-23CF-44E3-9099-C40C66FF867C}">
                  <a14:compatExt spid="_x0000_s19612"/>
                </a:ext>
                <a:ext uri="{FF2B5EF4-FFF2-40B4-BE49-F238E27FC236}">
                  <a16:creationId xmlns:a16="http://schemas.microsoft.com/office/drawing/2014/main" id="{00000000-0008-0000-0300-00009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19</xdr:row>
          <xdr:rowOff>266700</xdr:rowOff>
        </xdr:from>
        <xdr:to>
          <xdr:col>3</xdr:col>
          <xdr:colOff>533400</xdr:colOff>
          <xdr:row>19</xdr:row>
          <xdr:rowOff>495300</xdr:rowOff>
        </xdr:to>
        <xdr:sp macro="" textlink="">
          <xdr:nvSpPr>
            <xdr:cNvPr id="20631" name="Option Button 157" hidden="1">
              <a:extLst>
                <a:ext uri="{63B3BB69-23CF-44E3-9099-C40C66FF867C}">
                  <a14:compatExt spid="_x0000_s19613"/>
                </a:ext>
                <a:ext uri="{FF2B5EF4-FFF2-40B4-BE49-F238E27FC236}">
                  <a16:creationId xmlns:a16="http://schemas.microsoft.com/office/drawing/2014/main" id="{00000000-0008-0000-0300-00009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19</xdr:row>
          <xdr:rowOff>266700</xdr:rowOff>
        </xdr:from>
        <xdr:to>
          <xdr:col>4</xdr:col>
          <xdr:colOff>533400</xdr:colOff>
          <xdr:row>19</xdr:row>
          <xdr:rowOff>495300</xdr:rowOff>
        </xdr:to>
        <xdr:sp macro="" textlink="">
          <xdr:nvSpPr>
            <xdr:cNvPr id="20632" name="Option Button 158" hidden="1">
              <a:extLst>
                <a:ext uri="{63B3BB69-23CF-44E3-9099-C40C66FF867C}">
                  <a14:compatExt spid="_x0000_s19614"/>
                </a:ext>
                <a:ext uri="{FF2B5EF4-FFF2-40B4-BE49-F238E27FC236}">
                  <a16:creationId xmlns:a16="http://schemas.microsoft.com/office/drawing/2014/main" id="{00000000-0008-0000-0300-00009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19</xdr:row>
          <xdr:rowOff>266700</xdr:rowOff>
        </xdr:from>
        <xdr:to>
          <xdr:col>5</xdr:col>
          <xdr:colOff>533400</xdr:colOff>
          <xdr:row>19</xdr:row>
          <xdr:rowOff>495300</xdr:rowOff>
        </xdr:to>
        <xdr:sp macro="" textlink="">
          <xdr:nvSpPr>
            <xdr:cNvPr id="20633" name="Option Button 159" hidden="1">
              <a:extLst>
                <a:ext uri="{63B3BB69-23CF-44E3-9099-C40C66FF867C}">
                  <a14:compatExt spid="_x0000_s19615"/>
                </a:ext>
                <a:ext uri="{FF2B5EF4-FFF2-40B4-BE49-F238E27FC236}">
                  <a16:creationId xmlns:a16="http://schemas.microsoft.com/office/drawing/2014/main" id="{00000000-0008-0000-0300-00009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34" name="Group Box 160" hidden="1">
              <a:extLst>
                <a:ext uri="{63B3BB69-23CF-44E3-9099-C40C66FF867C}">
                  <a14:compatExt spid="_x0000_s19616"/>
                </a:ext>
                <a:ext uri="{FF2B5EF4-FFF2-40B4-BE49-F238E27FC236}">
                  <a16:creationId xmlns:a16="http://schemas.microsoft.com/office/drawing/2014/main" id="{00000000-0008-0000-0300-00009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35" name="Group Box 161" hidden="1">
              <a:extLst>
                <a:ext uri="{63B3BB69-23CF-44E3-9099-C40C66FF867C}">
                  <a14:compatExt spid="_x0000_s19617"/>
                </a:ext>
                <a:ext uri="{FF2B5EF4-FFF2-40B4-BE49-F238E27FC236}">
                  <a16:creationId xmlns:a16="http://schemas.microsoft.com/office/drawing/2014/main" id="{00000000-0008-0000-0300-00009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36" name="Group Box 162" hidden="1">
              <a:extLst>
                <a:ext uri="{63B3BB69-23CF-44E3-9099-C40C66FF867C}">
                  <a14:compatExt spid="_x0000_s19618"/>
                </a:ext>
                <a:ext uri="{FF2B5EF4-FFF2-40B4-BE49-F238E27FC236}">
                  <a16:creationId xmlns:a16="http://schemas.microsoft.com/office/drawing/2014/main" id="{00000000-0008-0000-0300-00009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37" name="Group Box 163" hidden="1">
              <a:extLst>
                <a:ext uri="{63B3BB69-23CF-44E3-9099-C40C66FF867C}">
                  <a14:compatExt spid="_x0000_s19619"/>
                </a:ext>
                <a:ext uri="{FF2B5EF4-FFF2-40B4-BE49-F238E27FC236}">
                  <a16:creationId xmlns:a16="http://schemas.microsoft.com/office/drawing/2014/main" id="{00000000-0008-0000-0300-00009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38" name="Group Box 164" hidden="1">
              <a:extLst>
                <a:ext uri="{63B3BB69-23CF-44E3-9099-C40C66FF867C}">
                  <a14:compatExt spid="_x0000_s19620"/>
                </a:ext>
                <a:ext uri="{FF2B5EF4-FFF2-40B4-BE49-F238E27FC236}">
                  <a16:creationId xmlns:a16="http://schemas.microsoft.com/office/drawing/2014/main" id="{00000000-0008-0000-0300-00009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39" name="Group Box 165" hidden="1">
              <a:extLst>
                <a:ext uri="{63B3BB69-23CF-44E3-9099-C40C66FF867C}">
                  <a14:compatExt spid="_x0000_s19621"/>
                </a:ext>
                <a:ext uri="{FF2B5EF4-FFF2-40B4-BE49-F238E27FC236}">
                  <a16:creationId xmlns:a16="http://schemas.microsoft.com/office/drawing/2014/main" id="{00000000-0008-0000-0300-00009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40" name="Group Box 166" hidden="1">
              <a:extLst>
                <a:ext uri="{63B3BB69-23CF-44E3-9099-C40C66FF867C}">
                  <a14:compatExt spid="_x0000_s19622"/>
                </a:ext>
                <a:ext uri="{FF2B5EF4-FFF2-40B4-BE49-F238E27FC236}">
                  <a16:creationId xmlns:a16="http://schemas.microsoft.com/office/drawing/2014/main" id="{00000000-0008-0000-0300-0000A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41" name="Group Box 167" hidden="1">
              <a:extLst>
                <a:ext uri="{63B3BB69-23CF-44E3-9099-C40C66FF867C}">
                  <a14:compatExt spid="_x0000_s19623"/>
                </a:ext>
                <a:ext uri="{FF2B5EF4-FFF2-40B4-BE49-F238E27FC236}">
                  <a16:creationId xmlns:a16="http://schemas.microsoft.com/office/drawing/2014/main" id="{00000000-0008-0000-0300-0000A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642" name="Group Box 168" hidden="1">
              <a:extLst>
                <a:ext uri="{63B3BB69-23CF-44E3-9099-C40C66FF867C}">
                  <a14:compatExt spid="_x0000_s19624"/>
                </a:ext>
                <a:ext uri="{FF2B5EF4-FFF2-40B4-BE49-F238E27FC236}">
                  <a16:creationId xmlns:a16="http://schemas.microsoft.com/office/drawing/2014/main" id="{00000000-0008-0000-0300-0000A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43" name="Group Box 169" hidden="1">
              <a:extLst>
                <a:ext uri="{63B3BB69-23CF-44E3-9099-C40C66FF867C}">
                  <a14:compatExt spid="_x0000_s19625"/>
                </a:ext>
                <a:ext uri="{FF2B5EF4-FFF2-40B4-BE49-F238E27FC236}">
                  <a16:creationId xmlns:a16="http://schemas.microsoft.com/office/drawing/2014/main" id="{00000000-0008-0000-0300-0000A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44" name="Group Box 170" hidden="1">
              <a:extLst>
                <a:ext uri="{63B3BB69-23CF-44E3-9099-C40C66FF867C}">
                  <a14:compatExt spid="_x0000_s19626"/>
                </a:ext>
                <a:ext uri="{FF2B5EF4-FFF2-40B4-BE49-F238E27FC236}">
                  <a16:creationId xmlns:a16="http://schemas.microsoft.com/office/drawing/2014/main" id="{00000000-0008-0000-0300-0000A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45" name="Group Box 171" hidden="1">
              <a:extLst>
                <a:ext uri="{63B3BB69-23CF-44E3-9099-C40C66FF867C}">
                  <a14:compatExt spid="_x0000_s19627"/>
                </a:ext>
                <a:ext uri="{FF2B5EF4-FFF2-40B4-BE49-F238E27FC236}">
                  <a16:creationId xmlns:a16="http://schemas.microsoft.com/office/drawing/2014/main" id="{00000000-0008-0000-0300-0000A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46" name="Group Box 172" hidden="1">
              <a:extLst>
                <a:ext uri="{63B3BB69-23CF-44E3-9099-C40C66FF867C}">
                  <a14:compatExt spid="_x0000_s19628"/>
                </a:ext>
                <a:ext uri="{FF2B5EF4-FFF2-40B4-BE49-F238E27FC236}">
                  <a16:creationId xmlns:a16="http://schemas.microsoft.com/office/drawing/2014/main" id="{00000000-0008-0000-0300-0000A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47" name="Group Box 173" hidden="1">
              <a:extLst>
                <a:ext uri="{63B3BB69-23CF-44E3-9099-C40C66FF867C}">
                  <a14:compatExt spid="_x0000_s19629"/>
                </a:ext>
                <a:ext uri="{FF2B5EF4-FFF2-40B4-BE49-F238E27FC236}">
                  <a16:creationId xmlns:a16="http://schemas.microsoft.com/office/drawing/2014/main" id="{00000000-0008-0000-0300-0000A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20</xdr:row>
          <xdr:rowOff>266700</xdr:rowOff>
        </xdr:from>
        <xdr:to>
          <xdr:col>1</xdr:col>
          <xdr:colOff>533400</xdr:colOff>
          <xdr:row>20</xdr:row>
          <xdr:rowOff>495300</xdr:rowOff>
        </xdr:to>
        <xdr:sp macro="" textlink="">
          <xdr:nvSpPr>
            <xdr:cNvPr id="20648" name="Option Button 174" hidden="1">
              <a:extLst>
                <a:ext uri="{63B3BB69-23CF-44E3-9099-C40C66FF867C}">
                  <a14:compatExt spid="_x0000_s19630"/>
                </a:ext>
                <a:ext uri="{FF2B5EF4-FFF2-40B4-BE49-F238E27FC236}">
                  <a16:creationId xmlns:a16="http://schemas.microsoft.com/office/drawing/2014/main" id="{00000000-0008-0000-0300-0000A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20</xdr:row>
          <xdr:rowOff>266700</xdr:rowOff>
        </xdr:from>
        <xdr:to>
          <xdr:col>2</xdr:col>
          <xdr:colOff>533400</xdr:colOff>
          <xdr:row>20</xdr:row>
          <xdr:rowOff>495300</xdr:rowOff>
        </xdr:to>
        <xdr:sp macro="" textlink="">
          <xdr:nvSpPr>
            <xdr:cNvPr id="20649" name="Option Button 175" hidden="1">
              <a:extLst>
                <a:ext uri="{63B3BB69-23CF-44E3-9099-C40C66FF867C}">
                  <a14:compatExt spid="_x0000_s19631"/>
                </a:ext>
                <a:ext uri="{FF2B5EF4-FFF2-40B4-BE49-F238E27FC236}">
                  <a16:creationId xmlns:a16="http://schemas.microsoft.com/office/drawing/2014/main" id="{00000000-0008-0000-0300-0000A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20</xdr:row>
          <xdr:rowOff>266700</xdr:rowOff>
        </xdr:from>
        <xdr:to>
          <xdr:col>3</xdr:col>
          <xdr:colOff>533400</xdr:colOff>
          <xdr:row>20</xdr:row>
          <xdr:rowOff>495300</xdr:rowOff>
        </xdr:to>
        <xdr:sp macro="" textlink="">
          <xdr:nvSpPr>
            <xdr:cNvPr id="20650" name="Option Button 176" hidden="1">
              <a:extLst>
                <a:ext uri="{63B3BB69-23CF-44E3-9099-C40C66FF867C}">
                  <a14:compatExt spid="_x0000_s19632"/>
                </a:ext>
                <a:ext uri="{FF2B5EF4-FFF2-40B4-BE49-F238E27FC236}">
                  <a16:creationId xmlns:a16="http://schemas.microsoft.com/office/drawing/2014/main" id="{00000000-0008-0000-0300-0000A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20</xdr:row>
          <xdr:rowOff>266700</xdr:rowOff>
        </xdr:from>
        <xdr:to>
          <xdr:col>4</xdr:col>
          <xdr:colOff>533400</xdr:colOff>
          <xdr:row>20</xdr:row>
          <xdr:rowOff>495300</xdr:rowOff>
        </xdr:to>
        <xdr:sp macro="" textlink="">
          <xdr:nvSpPr>
            <xdr:cNvPr id="20651" name="Option Button 177" hidden="1">
              <a:extLst>
                <a:ext uri="{63B3BB69-23CF-44E3-9099-C40C66FF867C}">
                  <a14:compatExt spid="_x0000_s19633"/>
                </a:ext>
                <a:ext uri="{FF2B5EF4-FFF2-40B4-BE49-F238E27FC236}">
                  <a16:creationId xmlns:a16="http://schemas.microsoft.com/office/drawing/2014/main" id="{00000000-0008-0000-0300-0000A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20</xdr:row>
          <xdr:rowOff>266700</xdr:rowOff>
        </xdr:from>
        <xdr:to>
          <xdr:col>5</xdr:col>
          <xdr:colOff>533400</xdr:colOff>
          <xdr:row>20</xdr:row>
          <xdr:rowOff>495300</xdr:rowOff>
        </xdr:to>
        <xdr:sp macro="" textlink="">
          <xdr:nvSpPr>
            <xdr:cNvPr id="20652" name="Option Button 178" hidden="1">
              <a:extLst>
                <a:ext uri="{63B3BB69-23CF-44E3-9099-C40C66FF867C}">
                  <a14:compatExt spid="_x0000_s19634"/>
                </a:ext>
                <a:ext uri="{FF2B5EF4-FFF2-40B4-BE49-F238E27FC236}">
                  <a16:creationId xmlns:a16="http://schemas.microsoft.com/office/drawing/2014/main" id="{00000000-0008-0000-0300-0000A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653" name="Group Box 179" hidden="1">
              <a:extLst>
                <a:ext uri="{63B3BB69-23CF-44E3-9099-C40C66FF867C}">
                  <a14:compatExt spid="_x0000_s19635"/>
                </a:ext>
                <a:ext uri="{FF2B5EF4-FFF2-40B4-BE49-F238E27FC236}">
                  <a16:creationId xmlns:a16="http://schemas.microsoft.com/office/drawing/2014/main" id="{00000000-0008-0000-0300-0000A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54" name="Group Box 180" hidden="1">
              <a:extLst>
                <a:ext uri="{63B3BB69-23CF-44E3-9099-C40C66FF867C}">
                  <a14:compatExt spid="_x0000_s19636"/>
                </a:ext>
                <a:ext uri="{FF2B5EF4-FFF2-40B4-BE49-F238E27FC236}">
                  <a16:creationId xmlns:a16="http://schemas.microsoft.com/office/drawing/2014/main" id="{00000000-0008-0000-0300-0000A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55" name="Group Box 181" hidden="1">
              <a:extLst>
                <a:ext uri="{63B3BB69-23CF-44E3-9099-C40C66FF867C}">
                  <a14:compatExt spid="_x0000_s19637"/>
                </a:ext>
                <a:ext uri="{FF2B5EF4-FFF2-40B4-BE49-F238E27FC236}">
                  <a16:creationId xmlns:a16="http://schemas.microsoft.com/office/drawing/2014/main" id="{00000000-0008-0000-0300-0000A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56" name="Group Box 182" hidden="1">
              <a:extLst>
                <a:ext uri="{63B3BB69-23CF-44E3-9099-C40C66FF867C}">
                  <a14:compatExt spid="_x0000_s19638"/>
                </a:ext>
                <a:ext uri="{FF2B5EF4-FFF2-40B4-BE49-F238E27FC236}">
                  <a16:creationId xmlns:a16="http://schemas.microsoft.com/office/drawing/2014/main" id="{00000000-0008-0000-0300-0000B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57" name="Group Box 183" hidden="1">
              <a:extLst>
                <a:ext uri="{63B3BB69-23CF-44E3-9099-C40C66FF867C}">
                  <a14:compatExt spid="_x0000_s19639"/>
                </a:ext>
                <a:ext uri="{FF2B5EF4-FFF2-40B4-BE49-F238E27FC236}">
                  <a16:creationId xmlns:a16="http://schemas.microsoft.com/office/drawing/2014/main" id="{00000000-0008-0000-0300-0000B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58" name="Group Box 184" hidden="1">
              <a:extLst>
                <a:ext uri="{63B3BB69-23CF-44E3-9099-C40C66FF867C}">
                  <a14:compatExt spid="_x0000_s19640"/>
                </a:ext>
                <a:ext uri="{FF2B5EF4-FFF2-40B4-BE49-F238E27FC236}">
                  <a16:creationId xmlns:a16="http://schemas.microsoft.com/office/drawing/2014/main" id="{00000000-0008-0000-0300-0000B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59" name="Group Box 185" hidden="1">
              <a:extLst>
                <a:ext uri="{63B3BB69-23CF-44E3-9099-C40C66FF867C}">
                  <a14:compatExt spid="_x0000_s19641"/>
                </a:ext>
                <a:ext uri="{FF2B5EF4-FFF2-40B4-BE49-F238E27FC236}">
                  <a16:creationId xmlns:a16="http://schemas.microsoft.com/office/drawing/2014/main" id="{00000000-0008-0000-0300-0000B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60" name="Group Box 186" hidden="1">
              <a:extLst>
                <a:ext uri="{63B3BB69-23CF-44E3-9099-C40C66FF867C}">
                  <a14:compatExt spid="_x0000_s19642"/>
                </a:ext>
                <a:ext uri="{FF2B5EF4-FFF2-40B4-BE49-F238E27FC236}">
                  <a16:creationId xmlns:a16="http://schemas.microsoft.com/office/drawing/2014/main" id="{00000000-0008-0000-0300-0000B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61" name="Group Box 187" hidden="1">
              <a:extLst>
                <a:ext uri="{63B3BB69-23CF-44E3-9099-C40C66FF867C}">
                  <a14:compatExt spid="_x0000_s19643"/>
                </a:ext>
                <a:ext uri="{FF2B5EF4-FFF2-40B4-BE49-F238E27FC236}">
                  <a16:creationId xmlns:a16="http://schemas.microsoft.com/office/drawing/2014/main" id="{00000000-0008-0000-0300-0000B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62" name="Group Box 188" hidden="1">
              <a:extLst>
                <a:ext uri="{63B3BB69-23CF-44E3-9099-C40C66FF867C}">
                  <a14:compatExt spid="_x0000_s19644"/>
                </a:ext>
                <a:ext uri="{FF2B5EF4-FFF2-40B4-BE49-F238E27FC236}">
                  <a16:creationId xmlns:a16="http://schemas.microsoft.com/office/drawing/2014/main" id="{00000000-0008-0000-0300-0000B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63" name="Group Box 189" hidden="1">
              <a:extLst>
                <a:ext uri="{63B3BB69-23CF-44E3-9099-C40C66FF867C}">
                  <a14:compatExt spid="_x0000_s19645"/>
                </a:ext>
                <a:ext uri="{FF2B5EF4-FFF2-40B4-BE49-F238E27FC236}">
                  <a16:creationId xmlns:a16="http://schemas.microsoft.com/office/drawing/2014/main" id="{00000000-0008-0000-0300-0000B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21</xdr:row>
          <xdr:rowOff>266700</xdr:rowOff>
        </xdr:from>
        <xdr:to>
          <xdr:col>1</xdr:col>
          <xdr:colOff>533400</xdr:colOff>
          <xdr:row>21</xdr:row>
          <xdr:rowOff>495300</xdr:rowOff>
        </xdr:to>
        <xdr:sp macro="" textlink="">
          <xdr:nvSpPr>
            <xdr:cNvPr id="20664" name="Option Button 190" hidden="1">
              <a:extLst>
                <a:ext uri="{63B3BB69-23CF-44E3-9099-C40C66FF867C}">
                  <a14:compatExt spid="_x0000_s19646"/>
                </a:ext>
                <a:ext uri="{FF2B5EF4-FFF2-40B4-BE49-F238E27FC236}">
                  <a16:creationId xmlns:a16="http://schemas.microsoft.com/office/drawing/2014/main" id="{00000000-0008-0000-0300-0000B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21</xdr:row>
          <xdr:rowOff>266700</xdr:rowOff>
        </xdr:from>
        <xdr:to>
          <xdr:col>2</xdr:col>
          <xdr:colOff>533400</xdr:colOff>
          <xdr:row>21</xdr:row>
          <xdr:rowOff>495300</xdr:rowOff>
        </xdr:to>
        <xdr:sp macro="" textlink="">
          <xdr:nvSpPr>
            <xdr:cNvPr id="20665" name="Option Button 191" hidden="1">
              <a:extLst>
                <a:ext uri="{63B3BB69-23CF-44E3-9099-C40C66FF867C}">
                  <a14:compatExt spid="_x0000_s19647"/>
                </a:ext>
                <a:ext uri="{FF2B5EF4-FFF2-40B4-BE49-F238E27FC236}">
                  <a16:creationId xmlns:a16="http://schemas.microsoft.com/office/drawing/2014/main" id="{00000000-0008-0000-0300-0000B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21</xdr:row>
          <xdr:rowOff>266700</xdr:rowOff>
        </xdr:from>
        <xdr:to>
          <xdr:col>3</xdr:col>
          <xdr:colOff>533400</xdr:colOff>
          <xdr:row>21</xdr:row>
          <xdr:rowOff>495300</xdr:rowOff>
        </xdr:to>
        <xdr:sp macro="" textlink="">
          <xdr:nvSpPr>
            <xdr:cNvPr id="20666" name="Option Button 192" hidden="1">
              <a:extLst>
                <a:ext uri="{63B3BB69-23CF-44E3-9099-C40C66FF867C}">
                  <a14:compatExt spid="_x0000_s19648"/>
                </a:ext>
                <a:ext uri="{FF2B5EF4-FFF2-40B4-BE49-F238E27FC236}">
                  <a16:creationId xmlns:a16="http://schemas.microsoft.com/office/drawing/2014/main" id="{00000000-0008-0000-0300-0000B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21</xdr:row>
          <xdr:rowOff>266700</xdr:rowOff>
        </xdr:from>
        <xdr:to>
          <xdr:col>4</xdr:col>
          <xdr:colOff>533400</xdr:colOff>
          <xdr:row>21</xdr:row>
          <xdr:rowOff>495300</xdr:rowOff>
        </xdr:to>
        <xdr:sp macro="" textlink="">
          <xdr:nvSpPr>
            <xdr:cNvPr id="20667" name="Option Button 193" hidden="1">
              <a:extLst>
                <a:ext uri="{63B3BB69-23CF-44E3-9099-C40C66FF867C}">
                  <a14:compatExt spid="_x0000_s19649"/>
                </a:ext>
                <a:ext uri="{FF2B5EF4-FFF2-40B4-BE49-F238E27FC236}">
                  <a16:creationId xmlns:a16="http://schemas.microsoft.com/office/drawing/2014/main" id="{00000000-0008-0000-0300-0000B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21</xdr:row>
          <xdr:rowOff>266700</xdr:rowOff>
        </xdr:from>
        <xdr:to>
          <xdr:col>5</xdr:col>
          <xdr:colOff>533400</xdr:colOff>
          <xdr:row>21</xdr:row>
          <xdr:rowOff>495300</xdr:rowOff>
        </xdr:to>
        <xdr:sp macro="" textlink="">
          <xdr:nvSpPr>
            <xdr:cNvPr id="20668" name="Option Button 194" hidden="1">
              <a:extLst>
                <a:ext uri="{63B3BB69-23CF-44E3-9099-C40C66FF867C}">
                  <a14:compatExt spid="_x0000_s19650"/>
                </a:ext>
                <a:ext uri="{FF2B5EF4-FFF2-40B4-BE49-F238E27FC236}">
                  <a16:creationId xmlns:a16="http://schemas.microsoft.com/office/drawing/2014/main" id="{00000000-0008-0000-0300-0000B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669" name="Group Box 195" hidden="1">
              <a:extLst>
                <a:ext uri="{63B3BB69-23CF-44E3-9099-C40C66FF867C}">
                  <a14:compatExt spid="_x0000_s19651"/>
                </a:ext>
                <a:ext uri="{FF2B5EF4-FFF2-40B4-BE49-F238E27FC236}">
                  <a16:creationId xmlns:a16="http://schemas.microsoft.com/office/drawing/2014/main" id="{00000000-0008-0000-0300-0000B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0" name="Group Box 196" hidden="1">
              <a:extLst>
                <a:ext uri="{63B3BB69-23CF-44E3-9099-C40C66FF867C}">
                  <a14:compatExt spid="_x0000_s19652"/>
                </a:ext>
                <a:ext uri="{FF2B5EF4-FFF2-40B4-BE49-F238E27FC236}">
                  <a16:creationId xmlns:a16="http://schemas.microsoft.com/office/drawing/2014/main" id="{00000000-0008-0000-0300-0000B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22</xdr:row>
          <xdr:rowOff>31750</xdr:rowOff>
        </xdr:from>
        <xdr:to>
          <xdr:col>6</xdr:col>
          <xdr:colOff>793750</xdr:colOff>
          <xdr:row>23</xdr:row>
          <xdr:rowOff>647700</xdr:rowOff>
        </xdr:to>
        <xdr:sp macro="" textlink="">
          <xdr:nvSpPr>
            <xdr:cNvPr id="20671" name="Group Box 197" hidden="1">
              <a:extLst>
                <a:ext uri="{63B3BB69-23CF-44E3-9099-C40C66FF867C}">
                  <a14:compatExt spid="_x0000_s19653"/>
                </a:ext>
                <a:ext uri="{FF2B5EF4-FFF2-40B4-BE49-F238E27FC236}">
                  <a16:creationId xmlns:a16="http://schemas.microsoft.com/office/drawing/2014/main" id="{00000000-0008-0000-0300-0000B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2" name="Group Box 198" hidden="1">
              <a:extLst>
                <a:ext uri="{63B3BB69-23CF-44E3-9099-C40C66FF867C}">
                  <a14:compatExt spid="_x0000_s19654"/>
                </a:ext>
                <a:ext uri="{FF2B5EF4-FFF2-40B4-BE49-F238E27FC236}">
                  <a16:creationId xmlns:a16="http://schemas.microsoft.com/office/drawing/2014/main" id="{00000000-0008-0000-0300-0000C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3" name="Group Box 199" hidden="1">
              <a:extLst>
                <a:ext uri="{63B3BB69-23CF-44E3-9099-C40C66FF867C}">
                  <a14:compatExt spid="_x0000_s19655"/>
                </a:ext>
                <a:ext uri="{FF2B5EF4-FFF2-40B4-BE49-F238E27FC236}">
                  <a16:creationId xmlns:a16="http://schemas.microsoft.com/office/drawing/2014/main" id="{00000000-0008-0000-0300-0000C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4" name="Group Box 200" hidden="1">
              <a:extLst>
                <a:ext uri="{63B3BB69-23CF-44E3-9099-C40C66FF867C}">
                  <a14:compatExt spid="_x0000_s19656"/>
                </a:ext>
                <a:ext uri="{FF2B5EF4-FFF2-40B4-BE49-F238E27FC236}">
                  <a16:creationId xmlns:a16="http://schemas.microsoft.com/office/drawing/2014/main" id="{00000000-0008-0000-0300-0000C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5" name="Group Box 201" hidden="1">
              <a:extLst>
                <a:ext uri="{63B3BB69-23CF-44E3-9099-C40C66FF867C}">
                  <a14:compatExt spid="_x0000_s19657"/>
                </a:ext>
                <a:ext uri="{FF2B5EF4-FFF2-40B4-BE49-F238E27FC236}">
                  <a16:creationId xmlns:a16="http://schemas.microsoft.com/office/drawing/2014/main" id="{00000000-0008-0000-0300-0000C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6" name="Group Box 202" hidden="1">
              <a:extLst>
                <a:ext uri="{63B3BB69-23CF-44E3-9099-C40C66FF867C}">
                  <a14:compatExt spid="_x0000_s19658"/>
                </a:ext>
                <a:ext uri="{FF2B5EF4-FFF2-40B4-BE49-F238E27FC236}">
                  <a16:creationId xmlns:a16="http://schemas.microsoft.com/office/drawing/2014/main" id="{00000000-0008-0000-0300-0000C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7" name="Group Box 203" hidden="1">
              <a:extLst>
                <a:ext uri="{63B3BB69-23CF-44E3-9099-C40C66FF867C}">
                  <a14:compatExt spid="_x0000_s19659"/>
                </a:ext>
                <a:ext uri="{FF2B5EF4-FFF2-40B4-BE49-F238E27FC236}">
                  <a16:creationId xmlns:a16="http://schemas.microsoft.com/office/drawing/2014/main" id="{00000000-0008-0000-0300-0000C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8" name="Group Box 204" hidden="1">
              <a:extLst>
                <a:ext uri="{63B3BB69-23CF-44E3-9099-C40C66FF867C}">
                  <a14:compatExt spid="_x0000_s19660"/>
                </a:ext>
                <a:ext uri="{FF2B5EF4-FFF2-40B4-BE49-F238E27FC236}">
                  <a16:creationId xmlns:a16="http://schemas.microsoft.com/office/drawing/2014/main" id="{00000000-0008-0000-0300-0000C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79" name="Group Box 205" hidden="1">
              <a:extLst>
                <a:ext uri="{63B3BB69-23CF-44E3-9099-C40C66FF867C}">
                  <a14:compatExt spid="_x0000_s19661"/>
                </a:ext>
                <a:ext uri="{FF2B5EF4-FFF2-40B4-BE49-F238E27FC236}">
                  <a16:creationId xmlns:a16="http://schemas.microsoft.com/office/drawing/2014/main" id="{00000000-0008-0000-0300-0000C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80" name="Group Box 206" hidden="1">
              <a:extLst>
                <a:ext uri="{63B3BB69-23CF-44E3-9099-C40C66FF867C}">
                  <a14:compatExt spid="_x0000_s19662"/>
                </a:ext>
                <a:ext uri="{FF2B5EF4-FFF2-40B4-BE49-F238E27FC236}">
                  <a16:creationId xmlns:a16="http://schemas.microsoft.com/office/drawing/2014/main" id="{00000000-0008-0000-0300-0000C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81" name="Group Box 207" hidden="1">
              <a:extLst>
                <a:ext uri="{63B3BB69-23CF-44E3-9099-C40C66FF867C}">
                  <a14:compatExt spid="_x0000_s19663"/>
                </a:ext>
                <a:ext uri="{FF2B5EF4-FFF2-40B4-BE49-F238E27FC236}">
                  <a16:creationId xmlns:a16="http://schemas.microsoft.com/office/drawing/2014/main" id="{00000000-0008-0000-0300-0000C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23</xdr:row>
          <xdr:rowOff>266700</xdr:rowOff>
        </xdr:from>
        <xdr:to>
          <xdr:col>1</xdr:col>
          <xdr:colOff>533400</xdr:colOff>
          <xdr:row>23</xdr:row>
          <xdr:rowOff>495300</xdr:rowOff>
        </xdr:to>
        <xdr:sp macro="" textlink="">
          <xdr:nvSpPr>
            <xdr:cNvPr id="20682" name="Option Button 208" hidden="1">
              <a:extLst>
                <a:ext uri="{63B3BB69-23CF-44E3-9099-C40C66FF867C}">
                  <a14:compatExt spid="_x0000_s19664"/>
                </a:ext>
                <a:ext uri="{FF2B5EF4-FFF2-40B4-BE49-F238E27FC236}">
                  <a16:creationId xmlns:a16="http://schemas.microsoft.com/office/drawing/2014/main" id="{00000000-0008-0000-0300-0000C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23</xdr:row>
          <xdr:rowOff>266700</xdr:rowOff>
        </xdr:from>
        <xdr:to>
          <xdr:col>2</xdr:col>
          <xdr:colOff>533400</xdr:colOff>
          <xdr:row>23</xdr:row>
          <xdr:rowOff>495300</xdr:rowOff>
        </xdr:to>
        <xdr:sp macro="" textlink="">
          <xdr:nvSpPr>
            <xdr:cNvPr id="20683" name="Option Button 209" hidden="1">
              <a:extLst>
                <a:ext uri="{63B3BB69-23CF-44E3-9099-C40C66FF867C}">
                  <a14:compatExt spid="_x0000_s19665"/>
                </a:ext>
                <a:ext uri="{FF2B5EF4-FFF2-40B4-BE49-F238E27FC236}">
                  <a16:creationId xmlns:a16="http://schemas.microsoft.com/office/drawing/2014/main" id="{00000000-0008-0000-0300-0000C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23</xdr:row>
          <xdr:rowOff>266700</xdr:rowOff>
        </xdr:from>
        <xdr:to>
          <xdr:col>3</xdr:col>
          <xdr:colOff>533400</xdr:colOff>
          <xdr:row>23</xdr:row>
          <xdr:rowOff>495300</xdr:rowOff>
        </xdr:to>
        <xdr:sp macro="" textlink="">
          <xdr:nvSpPr>
            <xdr:cNvPr id="20684" name="Option Button 210" hidden="1">
              <a:extLst>
                <a:ext uri="{63B3BB69-23CF-44E3-9099-C40C66FF867C}">
                  <a14:compatExt spid="_x0000_s19666"/>
                </a:ext>
                <a:ext uri="{FF2B5EF4-FFF2-40B4-BE49-F238E27FC236}">
                  <a16:creationId xmlns:a16="http://schemas.microsoft.com/office/drawing/2014/main" id="{00000000-0008-0000-0300-0000C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23</xdr:row>
          <xdr:rowOff>266700</xdr:rowOff>
        </xdr:from>
        <xdr:to>
          <xdr:col>4</xdr:col>
          <xdr:colOff>533400</xdr:colOff>
          <xdr:row>23</xdr:row>
          <xdr:rowOff>495300</xdr:rowOff>
        </xdr:to>
        <xdr:sp macro="" textlink="">
          <xdr:nvSpPr>
            <xdr:cNvPr id="20685" name="Option Button 211" hidden="1">
              <a:extLst>
                <a:ext uri="{63B3BB69-23CF-44E3-9099-C40C66FF867C}">
                  <a14:compatExt spid="_x0000_s19667"/>
                </a:ext>
                <a:ext uri="{FF2B5EF4-FFF2-40B4-BE49-F238E27FC236}">
                  <a16:creationId xmlns:a16="http://schemas.microsoft.com/office/drawing/2014/main" id="{00000000-0008-0000-0300-0000C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23</xdr:row>
          <xdr:rowOff>266700</xdr:rowOff>
        </xdr:from>
        <xdr:to>
          <xdr:col>5</xdr:col>
          <xdr:colOff>533400</xdr:colOff>
          <xdr:row>23</xdr:row>
          <xdr:rowOff>495300</xdr:rowOff>
        </xdr:to>
        <xdr:sp macro="" textlink="">
          <xdr:nvSpPr>
            <xdr:cNvPr id="20686" name="Option Button 212" hidden="1">
              <a:extLst>
                <a:ext uri="{63B3BB69-23CF-44E3-9099-C40C66FF867C}">
                  <a14:compatExt spid="_x0000_s19668"/>
                </a:ext>
                <a:ext uri="{FF2B5EF4-FFF2-40B4-BE49-F238E27FC236}">
                  <a16:creationId xmlns:a16="http://schemas.microsoft.com/office/drawing/2014/main" id="{00000000-0008-0000-0300-0000C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87" name="Group Box 213" hidden="1">
              <a:extLst>
                <a:ext uri="{63B3BB69-23CF-44E3-9099-C40C66FF867C}">
                  <a14:compatExt spid="_x0000_s19669"/>
                </a:ext>
                <a:ext uri="{FF2B5EF4-FFF2-40B4-BE49-F238E27FC236}">
                  <a16:creationId xmlns:a16="http://schemas.microsoft.com/office/drawing/2014/main" id="{00000000-0008-0000-0300-0000C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88" name="Group Box 214" hidden="1">
              <a:extLst>
                <a:ext uri="{63B3BB69-23CF-44E3-9099-C40C66FF867C}">
                  <a14:compatExt spid="_x0000_s19670"/>
                </a:ext>
                <a:ext uri="{FF2B5EF4-FFF2-40B4-BE49-F238E27FC236}">
                  <a16:creationId xmlns:a16="http://schemas.microsoft.com/office/drawing/2014/main" id="{00000000-0008-0000-0300-0000D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89" name="Group Box 215" hidden="1">
              <a:extLst>
                <a:ext uri="{63B3BB69-23CF-44E3-9099-C40C66FF867C}">
                  <a14:compatExt spid="_x0000_s19671"/>
                </a:ext>
                <a:ext uri="{FF2B5EF4-FFF2-40B4-BE49-F238E27FC236}">
                  <a16:creationId xmlns:a16="http://schemas.microsoft.com/office/drawing/2014/main" id="{00000000-0008-0000-0300-0000D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690" name="Group Box 216" hidden="1">
              <a:extLst>
                <a:ext uri="{63B3BB69-23CF-44E3-9099-C40C66FF867C}">
                  <a14:compatExt spid="_x0000_s19672"/>
                </a:ext>
                <a:ext uri="{FF2B5EF4-FFF2-40B4-BE49-F238E27FC236}">
                  <a16:creationId xmlns:a16="http://schemas.microsoft.com/office/drawing/2014/main" id="{00000000-0008-0000-0300-0000D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1" name="Group Box 217" hidden="1">
              <a:extLst>
                <a:ext uri="{63B3BB69-23CF-44E3-9099-C40C66FF867C}">
                  <a14:compatExt spid="_x0000_s19673"/>
                </a:ext>
                <a:ext uri="{FF2B5EF4-FFF2-40B4-BE49-F238E27FC236}">
                  <a16:creationId xmlns:a16="http://schemas.microsoft.com/office/drawing/2014/main" id="{00000000-0008-0000-0300-0000D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2" name="Group Box 218" hidden="1">
              <a:extLst>
                <a:ext uri="{63B3BB69-23CF-44E3-9099-C40C66FF867C}">
                  <a14:compatExt spid="_x0000_s19674"/>
                </a:ext>
                <a:ext uri="{FF2B5EF4-FFF2-40B4-BE49-F238E27FC236}">
                  <a16:creationId xmlns:a16="http://schemas.microsoft.com/office/drawing/2014/main" id="{00000000-0008-0000-0300-0000D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3" name="Group Box 219" hidden="1">
              <a:extLst>
                <a:ext uri="{63B3BB69-23CF-44E3-9099-C40C66FF867C}">
                  <a14:compatExt spid="_x0000_s19675"/>
                </a:ext>
                <a:ext uri="{FF2B5EF4-FFF2-40B4-BE49-F238E27FC236}">
                  <a16:creationId xmlns:a16="http://schemas.microsoft.com/office/drawing/2014/main" id="{00000000-0008-0000-0300-0000D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4" name="Group Box 220" hidden="1">
              <a:extLst>
                <a:ext uri="{63B3BB69-23CF-44E3-9099-C40C66FF867C}">
                  <a14:compatExt spid="_x0000_s19676"/>
                </a:ext>
                <a:ext uri="{FF2B5EF4-FFF2-40B4-BE49-F238E27FC236}">
                  <a16:creationId xmlns:a16="http://schemas.microsoft.com/office/drawing/2014/main" id="{00000000-0008-0000-0300-0000D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5" name="Group Box 221" hidden="1">
              <a:extLst>
                <a:ext uri="{63B3BB69-23CF-44E3-9099-C40C66FF867C}">
                  <a14:compatExt spid="_x0000_s19677"/>
                </a:ext>
                <a:ext uri="{FF2B5EF4-FFF2-40B4-BE49-F238E27FC236}">
                  <a16:creationId xmlns:a16="http://schemas.microsoft.com/office/drawing/2014/main" id="{00000000-0008-0000-0300-0000D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6" name="Group Box 222" hidden="1">
              <a:extLst>
                <a:ext uri="{63B3BB69-23CF-44E3-9099-C40C66FF867C}">
                  <a14:compatExt spid="_x0000_s19678"/>
                </a:ext>
                <a:ext uri="{FF2B5EF4-FFF2-40B4-BE49-F238E27FC236}">
                  <a16:creationId xmlns:a16="http://schemas.microsoft.com/office/drawing/2014/main" id="{00000000-0008-0000-0300-0000D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7" name="Group Box 223" hidden="1">
              <a:extLst>
                <a:ext uri="{63B3BB69-23CF-44E3-9099-C40C66FF867C}">
                  <a14:compatExt spid="_x0000_s19679"/>
                </a:ext>
                <a:ext uri="{FF2B5EF4-FFF2-40B4-BE49-F238E27FC236}">
                  <a16:creationId xmlns:a16="http://schemas.microsoft.com/office/drawing/2014/main" id="{00000000-0008-0000-0300-0000D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8" name="Group Box 224" hidden="1">
              <a:extLst>
                <a:ext uri="{63B3BB69-23CF-44E3-9099-C40C66FF867C}">
                  <a14:compatExt spid="_x0000_s19680"/>
                </a:ext>
                <a:ext uri="{FF2B5EF4-FFF2-40B4-BE49-F238E27FC236}">
                  <a16:creationId xmlns:a16="http://schemas.microsoft.com/office/drawing/2014/main" id="{00000000-0008-0000-0300-0000D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699" name="Group Box 225" hidden="1">
              <a:extLst>
                <a:ext uri="{63B3BB69-23CF-44E3-9099-C40C66FF867C}">
                  <a14:compatExt spid="_x0000_s19681"/>
                </a:ext>
                <a:ext uri="{FF2B5EF4-FFF2-40B4-BE49-F238E27FC236}">
                  <a16:creationId xmlns:a16="http://schemas.microsoft.com/office/drawing/2014/main" id="{00000000-0008-0000-0300-0000D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700" name="Group Box 226" hidden="1">
              <a:extLst>
                <a:ext uri="{63B3BB69-23CF-44E3-9099-C40C66FF867C}">
                  <a14:compatExt spid="_x0000_s19682"/>
                </a:ext>
                <a:ext uri="{FF2B5EF4-FFF2-40B4-BE49-F238E27FC236}">
                  <a16:creationId xmlns:a16="http://schemas.microsoft.com/office/drawing/2014/main" id="{00000000-0008-0000-0300-0000D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24</xdr:row>
          <xdr:rowOff>266700</xdr:rowOff>
        </xdr:from>
        <xdr:to>
          <xdr:col>1</xdr:col>
          <xdr:colOff>533400</xdr:colOff>
          <xdr:row>24</xdr:row>
          <xdr:rowOff>495300</xdr:rowOff>
        </xdr:to>
        <xdr:sp macro="" textlink="">
          <xdr:nvSpPr>
            <xdr:cNvPr id="20701" name="Option Button 227" hidden="1">
              <a:extLst>
                <a:ext uri="{63B3BB69-23CF-44E3-9099-C40C66FF867C}">
                  <a14:compatExt spid="_x0000_s19683"/>
                </a:ext>
                <a:ext uri="{FF2B5EF4-FFF2-40B4-BE49-F238E27FC236}">
                  <a16:creationId xmlns:a16="http://schemas.microsoft.com/office/drawing/2014/main" id="{00000000-0008-0000-0300-0000D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24</xdr:row>
          <xdr:rowOff>266700</xdr:rowOff>
        </xdr:from>
        <xdr:to>
          <xdr:col>2</xdr:col>
          <xdr:colOff>533400</xdr:colOff>
          <xdr:row>24</xdr:row>
          <xdr:rowOff>495300</xdr:rowOff>
        </xdr:to>
        <xdr:sp macro="" textlink="">
          <xdr:nvSpPr>
            <xdr:cNvPr id="20702" name="Option Button 228" hidden="1">
              <a:extLst>
                <a:ext uri="{63B3BB69-23CF-44E3-9099-C40C66FF867C}">
                  <a14:compatExt spid="_x0000_s19684"/>
                </a:ext>
                <a:ext uri="{FF2B5EF4-FFF2-40B4-BE49-F238E27FC236}">
                  <a16:creationId xmlns:a16="http://schemas.microsoft.com/office/drawing/2014/main" id="{00000000-0008-0000-0300-0000D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24</xdr:row>
          <xdr:rowOff>266700</xdr:rowOff>
        </xdr:from>
        <xdr:to>
          <xdr:col>3</xdr:col>
          <xdr:colOff>533400</xdr:colOff>
          <xdr:row>24</xdr:row>
          <xdr:rowOff>495300</xdr:rowOff>
        </xdr:to>
        <xdr:sp macro="" textlink="">
          <xdr:nvSpPr>
            <xdr:cNvPr id="20703" name="Option Button 229" hidden="1">
              <a:extLst>
                <a:ext uri="{63B3BB69-23CF-44E3-9099-C40C66FF867C}">
                  <a14:compatExt spid="_x0000_s19685"/>
                </a:ext>
                <a:ext uri="{FF2B5EF4-FFF2-40B4-BE49-F238E27FC236}">
                  <a16:creationId xmlns:a16="http://schemas.microsoft.com/office/drawing/2014/main" id="{00000000-0008-0000-0300-0000D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24</xdr:row>
          <xdr:rowOff>266700</xdr:rowOff>
        </xdr:from>
        <xdr:to>
          <xdr:col>4</xdr:col>
          <xdr:colOff>533400</xdr:colOff>
          <xdr:row>24</xdr:row>
          <xdr:rowOff>495300</xdr:rowOff>
        </xdr:to>
        <xdr:sp macro="" textlink="">
          <xdr:nvSpPr>
            <xdr:cNvPr id="20704" name="Option Button 230" hidden="1">
              <a:extLst>
                <a:ext uri="{63B3BB69-23CF-44E3-9099-C40C66FF867C}">
                  <a14:compatExt spid="_x0000_s19686"/>
                </a:ext>
                <a:ext uri="{FF2B5EF4-FFF2-40B4-BE49-F238E27FC236}">
                  <a16:creationId xmlns:a16="http://schemas.microsoft.com/office/drawing/2014/main" id="{00000000-0008-0000-0300-0000E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24</xdr:row>
          <xdr:rowOff>266700</xdr:rowOff>
        </xdr:from>
        <xdr:to>
          <xdr:col>5</xdr:col>
          <xdr:colOff>533400</xdr:colOff>
          <xdr:row>24</xdr:row>
          <xdr:rowOff>495300</xdr:rowOff>
        </xdr:to>
        <xdr:sp macro="" textlink="">
          <xdr:nvSpPr>
            <xdr:cNvPr id="20705" name="Option Button 231" hidden="1">
              <a:extLst>
                <a:ext uri="{63B3BB69-23CF-44E3-9099-C40C66FF867C}">
                  <a14:compatExt spid="_x0000_s19687"/>
                </a:ext>
                <a:ext uri="{FF2B5EF4-FFF2-40B4-BE49-F238E27FC236}">
                  <a16:creationId xmlns:a16="http://schemas.microsoft.com/office/drawing/2014/main" id="{00000000-0008-0000-0300-0000E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706" name="Group Box 232" hidden="1">
              <a:extLst>
                <a:ext uri="{63B3BB69-23CF-44E3-9099-C40C66FF867C}">
                  <a14:compatExt spid="_x0000_s19688"/>
                </a:ext>
                <a:ext uri="{FF2B5EF4-FFF2-40B4-BE49-F238E27FC236}">
                  <a16:creationId xmlns:a16="http://schemas.microsoft.com/office/drawing/2014/main" id="{00000000-0008-0000-0300-0000E2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07" name="Group Box 233" hidden="1">
              <a:extLst>
                <a:ext uri="{63B3BB69-23CF-44E3-9099-C40C66FF867C}">
                  <a14:compatExt spid="_x0000_s19689"/>
                </a:ext>
                <a:ext uri="{FF2B5EF4-FFF2-40B4-BE49-F238E27FC236}">
                  <a16:creationId xmlns:a16="http://schemas.microsoft.com/office/drawing/2014/main" id="{00000000-0008-0000-0300-0000E3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708" name="Group Box 234" hidden="1">
              <a:extLst>
                <a:ext uri="{63B3BB69-23CF-44E3-9099-C40C66FF867C}">
                  <a14:compatExt spid="_x0000_s19690"/>
                </a:ext>
                <a:ext uri="{FF2B5EF4-FFF2-40B4-BE49-F238E27FC236}">
                  <a16:creationId xmlns:a16="http://schemas.microsoft.com/office/drawing/2014/main" id="{00000000-0008-0000-0300-0000E4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09" name="Group Box 235" hidden="1">
              <a:extLst>
                <a:ext uri="{63B3BB69-23CF-44E3-9099-C40C66FF867C}">
                  <a14:compatExt spid="_x0000_s19691"/>
                </a:ext>
                <a:ext uri="{FF2B5EF4-FFF2-40B4-BE49-F238E27FC236}">
                  <a16:creationId xmlns:a16="http://schemas.microsoft.com/office/drawing/2014/main" id="{00000000-0008-0000-0300-0000E5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0" name="Group Box 236" hidden="1">
              <a:extLst>
                <a:ext uri="{63B3BB69-23CF-44E3-9099-C40C66FF867C}">
                  <a14:compatExt spid="_x0000_s19692"/>
                </a:ext>
                <a:ext uri="{FF2B5EF4-FFF2-40B4-BE49-F238E27FC236}">
                  <a16:creationId xmlns:a16="http://schemas.microsoft.com/office/drawing/2014/main" id="{00000000-0008-0000-0300-0000E6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711" name="Group Box 237" hidden="1">
              <a:extLst>
                <a:ext uri="{63B3BB69-23CF-44E3-9099-C40C66FF867C}">
                  <a14:compatExt spid="_x0000_s19693"/>
                </a:ext>
                <a:ext uri="{FF2B5EF4-FFF2-40B4-BE49-F238E27FC236}">
                  <a16:creationId xmlns:a16="http://schemas.microsoft.com/office/drawing/2014/main" id="{00000000-0008-0000-0300-0000E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2" name="Group Box 238" hidden="1">
              <a:extLst>
                <a:ext uri="{63B3BB69-23CF-44E3-9099-C40C66FF867C}">
                  <a14:compatExt spid="_x0000_s19694"/>
                </a:ext>
                <a:ext uri="{FF2B5EF4-FFF2-40B4-BE49-F238E27FC236}">
                  <a16:creationId xmlns:a16="http://schemas.microsoft.com/office/drawing/2014/main" id="{00000000-0008-0000-0300-0000E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3" name="Group Box 239" hidden="1">
              <a:extLst>
                <a:ext uri="{63B3BB69-23CF-44E3-9099-C40C66FF867C}">
                  <a14:compatExt spid="_x0000_s19695"/>
                </a:ext>
                <a:ext uri="{FF2B5EF4-FFF2-40B4-BE49-F238E27FC236}">
                  <a16:creationId xmlns:a16="http://schemas.microsoft.com/office/drawing/2014/main" id="{00000000-0008-0000-0300-0000E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4" name="Group Box 240" hidden="1">
              <a:extLst>
                <a:ext uri="{63B3BB69-23CF-44E3-9099-C40C66FF867C}">
                  <a14:compatExt spid="_x0000_s19696"/>
                </a:ext>
                <a:ext uri="{FF2B5EF4-FFF2-40B4-BE49-F238E27FC236}">
                  <a16:creationId xmlns:a16="http://schemas.microsoft.com/office/drawing/2014/main" id="{00000000-0008-0000-0300-0000E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5" name="Group Box 241" hidden="1">
              <a:extLst>
                <a:ext uri="{63B3BB69-23CF-44E3-9099-C40C66FF867C}">
                  <a14:compatExt spid="_x0000_s19697"/>
                </a:ext>
                <a:ext uri="{FF2B5EF4-FFF2-40B4-BE49-F238E27FC236}">
                  <a16:creationId xmlns:a16="http://schemas.microsoft.com/office/drawing/2014/main" id="{00000000-0008-0000-0300-0000E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6" name="Group Box 242" hidden="1">
              <a:extLst>
                <a:ext uri="{63B3BB69-23CF-44E3-9099-C40C66FF867C}">
                  <a14:compatExt spid="_x0000_s19698"/>
                </a:ext>
                <a:ext uri="{FF2B5EF4-FFF2-40B4-BE49-F238E27FC236}">
                  <a16:creationId xmlns:a16="http://schemas.microsoft.com/office/drawing/2014/main" id="{00000000-0008-0000-0300-0000E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7" name="Group Box 243" hidden="1">
              <a:extLst>
                <a:ext uri="{63B3BB69-23CF-44E3-9099-C40C66FF867C}">
                  <a14:compatExt spid="_x0000_s19699"/>
                </a:ext>
                <a:ext uri="{FF2B5EF4-FFF2-40B4-BE49-F238E27FC236}">
                  <a16:creationId xmlns:a16="http://schemas.microsoft.com/office/drawing/2014/main" id="{00000000-0008-0000-0300-0000E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8" name="Group Box 244" hidden="1">
              <a:extLst>
                <a:ext uri="{63B3BB69-23CF-44E3-9099-C40C66FF867C}">
                  <a14:compatExt spid="_x0000_s19700"/>
                </a:ext>
                <a:ext uri="{FF2B5EF4-FFF2-40B4-BE49-F238E27FC236}">
                  <a16:creationId xmlns:a16="http://schemas.microsoft.com/office/drawing/2014/main" id="{00000000-0008-0000-0300-0000E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19" name="Group Box 245" hidden="1">
              <a:extLst>
                <a:ext uri="{63B3BB69-23CF-44E3-9099-C40C66FF867C}">
                  <a14:compatExt spid="_x0000_s19701"/>
                </a:ext>
                <a:ext uri="{FF2B5EF4-FFF2-40B4-BE49-F238E27FC236}">
                  <a16:creationId xmlns:a16="http://schemas.microsoft.com/office/drawing/2014/main" id="{00000000-0008-0000-0300-0000E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20" name="Group Box 246" hidden="1">
              <a:extLst>
                <a:ext uri="{63B3BB69-23CF-44E3-9099-C40C66FF867C}">
                  <a14:compatExt spid="_x0000_s19702"/>
                </a:ext>
                <a:ext uri="{FF2B5EF4-FFF2-40B4-BE49-F238E27FC236}">
                  <a16:creationId xmlns:a16="http://schemas.microsoft.com/office/drawing/2014/main" id="{00000000-0008-0000-0300-0000F0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21" name="Group Box 247" hidden="1">
              <a:extLst>
                <a:ext uri="{63B3BB69-23CF-44E3-9099-C40C66FF867C}">
                  <a14:compatExt spid="_x0000_s19703"/>
                </a:ext>
                <a:ext uri="{FF2B5EF4-FFF2-40B4-BE49-F238E27FC236}">
                  <a16:creationId xmlns:a16="http://schemas.microsoft.com/office/drawing/2014/main" id="{00000000-0008-0000-0300-0000F1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25</xdr:row>
          <xdr:rowOff>266700</xdr:rowOff>
        </xdr:from>
        <xdr:to>
          <xdr:col>1</xdr:col>
          <xdr:colOff>533400</xdr:colOff>
          <xdr:row>25</xdr:row>
          <xdr:rowOff>495300</xdr:rowOff>
        </xdr:to>
        <xdr:sp macro="" textlink="">
          <xdr:nvSpPr>
            <xdr:cNvPr id="20722" name="Option Button 248" hidden="1">
              <a:extLst>
                <a:ext uri="{63B3BB69-23CF-44E3-9099-C40C66FF867C}">
                  <a14:compatExt spid="_x0000_s19704"/>
                </a:ext>
                <a:ext uri="{FF2B5EF4-FFF2-40B4-BE49-F238E27FC236}">
                  <a16:creationId xmlns:a16="http://schemas.microsoft.com/office/drawing/2014/main" id="{00000000-0008-0000-0300-0000F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25</xdr:row>
          <xdr:rowOff>266700</xdr:rowOff>
        </xdr:from>
        <xdr:to>
          <xdr:col>2</xdr:col>
          <xdr:colOff>533400</xdr:colOff>
          <xdr:row>25</xdr:row>
          <xdr:rowOff>495300</xdr:rowOff>
        </xdr:to>
        <xdr:sp macro="" textlink="">
          <xdr:nvSpPr>
            <xdr:cNvPr id="20723" name="Option Button 249" hidden="1">
              <a:extLst>
                <a:ext uri="{63B3BB69-23CF-44E3-9099-C40C66FF867C}">
                  <a14:compatExt spid="_x0000_s19705"/>
                </a:ext>
                <a:ext uri="{FF2B5EF4-FFF2-40B4-BE49-F238E27FC236}">
                  <a16:creationId xmlns:a16="http://schemas.microsoft.com/office/drawing/2014/main" id="{00000000-0008-0000-0300-0000F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25</xdr:row>
          <xdr:rowOff>266700</xdr:rowOff>
        </xdr:from>
        <xdr:to>
          <xdr:col>3</xdr:col>
          <xdr:colOff>533400</xdr:colOff>
          <xdr:row>25</xdr:row>
          <xdr:rowOff>495300</xdr:rowOff>
        </xdr:to>
        <xdr:sp macro="" textlink="">
          <xdr:nvSpPr>
            <xdr:cNvPr id="20724" name="Option Button 250" hidden="1">
              <a:extLst>
                <a:ext uri="{63B3BB69-23CF-44E3-9099-C40C66FF867C}">
                  <a14:compatExt spid="_x0000_s19706"/>
                </a:ext>
                <a:ext uri="{FF2B5EF4-FFF2-40B4-BE49-F238E27FC236}">
                  <a16:creationId xmlns:a16="http://schemas.microsoft.com/office/drawing/2014/main" id="{00000000-0008-0000-0300-0000F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25</xdr:row>
          <xdr:rowOff>266700</xdr:rowOff>
        </xdr:from>
        <xdr:to>
          <xdr:col>4</xdr:col>
          <xdr:colOff>533400</xdr:colOff>
          <xdr:row>25</xdr:row>
          <xdr:rowOff>495300</xdr:rowOff>
        </xdr:to>
        <xdr:sp macro="" textlink="">
          <xdr:nvSpPr>
            <xdr:cNvPr id="20725" name="Option Button 251" hidden="1">
              <a:extLst>
                <a:ext uri="{63B3BB69-23CF-44E3-9099-C40C66FF867C}">
                  <a14:compatExt spid="_x0000_s19707"/>
                </a:ext>
                <a:ext uri="{FF2B5EF4-FFF2-40B4-BE49-F238E27FC236}">
                  <a16:creationId xmlns:a16="http://schemas.microsoft.com/office/drawing/2014/main" id="{00000000-0008-0000-0300-0000F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25</xdr:row>
          <xdr:rowOff>266700</xdr:rowOff>
        </xdr:from>
        <xdr:to>
          <xdr:col>5</xdr:col>
          <xdr:colOff>533400</xdr:colOff>
          <xdr:row>25</xdr:row>
          <xdr:rowOff>495300</xdr:rowOff>
        </xdr:to>
        <xdr:sp macro="" textlink="">
          <xdr:nvSpPr>
            <xdr:cNvPr id="20726" name="Option Button 252" hidden="1">
              <a:extLst>
                <a:ext uri="{63B3BB69-23CF-44E3-9099-C40C66FF867C}">
                  <a14:compatExt spid="_x0000_s19708"/>
                </a:ext>
                <a:ext uri="{FF2B5EF4-FFF2-40B4-BE49-F238E27FC236}">
                  <a16:creationId xmlns:a16="http://schemas.microsoft.com/office/drawing/2014/main" id="{00000000-0008-0000-0300-0000F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27" name="Group Box 253" hidden="1">
              <a:extLst>
                <a:ext uri="{63B3BB69-23CF-44E3-9099-C40C66FF867C}">
                  <a14:compatExt spid="_x0000_s19709"/>
                </a:ext>
                <a:ext uri="{FF2B5EF4-FFF2-40B4-BE49-F238E27FC236}">
                  <a16:creationId xmlns:a16="http://schemas.microsoft.com/office/drawing/2014/main" id="{00000000-0008-0000-0300-0000F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28" name="Group Box 254" hidden="1">
              <a:extLst>
                <a:ext uri="{63B3BB69-23CF-44E3-9099-C40C66FF867C}">
                  <a14:compatExt spid="_x0000_s19710"/>
                </a:ext>
                <a:ext uri="{FF2B5EF4-FFF2-40B4-BE49-F238E27FC236}">
                  <a16:creationId xmlns:a16="http://schemas.microsoft.com/office/drawing/2014/main" id="{00000000-0008-0000-0300-0000F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29" name="Group Box 255" hidden="1">
              <a:extLst>
                <a:ext uri="{63B3BB69-23CF-44E3-9099-C40C66FF867C}">
                  <a14:compatExt spid="_x0000_s19711"/>
                </a:ext>
                <a:ext uri="{FF2B5EF4-FFF2-40B4-BE49-F238E27FC236}">
                  <a16:creationId xmlns:a16="http://schemas.microsoft.com/office/drawing/2014/main" id="{00000000-0008-0000-0300-0000F9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0" name="Group Box 256" hidden="1">
              <a:extLst>
                <a:ext uri="{63B3BB69-23CF-44E3-9099-C40C66FF867C}">
                  <a14:compatExt spid="_x0000_s19712"/>
                </a:ext>
                <a:ext uri="{FF2B5EF4-FFF2-40B4-BE49-F238E27FC236}">
                  <a16:creationId xmlns:a16="http://schemas.microsoft.com/office/drawing/2014/main" id="{00000000-0008-0000-0300-0000FA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31" name="Group Box 257" hidden="1">
              <a:extLst>
                <a:ext uri="{63B3BB69-23CF-44E3-9099-C40C66FF867C}">
                  <a14:compatExt spid="_x0000_s19713"/>
                </a:ext>
                <a:ext uri="{FF2B5EF4-FFF2-40B4-BE49-F238E27FC236}">
                  <a16:creationId xmlns:a16="http://schemas.microsoft.com/office/drawing/2014/main" id="{00000000-0008-0000-0300-0000FB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2" name="Group Box 258" hidden="1">
              <a:extLst>
                <a:ext uri="{63B3BB69-23CF-44E3-9099-C40C66FF867C}">
                  <a14:compatExt spid="_x0000_s19714"/>
                </a:ext>
                <a:ext uri="{FF2B5EF4-FFF2-40B4-BE49-F238E27FC236}">
                  <a16:creationId xmlns:a16="http://schemas.microsoft.com/office/drawing/2014/main" id="{00000000-0008-0000-0300-0000FC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3" name="Group Box 259" hidden="1">
              <a:extLst>
                <a:ext uri="{63B3BB69-23CF-44E3-9099-C40C66FF867C}">
                  <a14:compatExt spid="_x0000_s19715"/>
                </a:ext>
                <a:ext uri="{FF2B5EF4-FFF2-40B4-BE49-F238E27FC236}">
                  <a16:creationId xmlns:a16="http://schemas.microsoft.com/office/drawing/2014/main" id="{00000000-0008-0000-0300-0000FD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734" name="Group Box 260" hidden="1">
              <a:extLst>
                <a:ext uri="{63B3BB69-23CF-44E3-9099-C40C66FF867C}">
                  <a14:compatExt spid="_x0000_s19716"/>
                </a:ext>
                <a:ext uri="{FF2B5EF4-FFF2-40B4-BE49-F238E27FC236}">
                  <a16:creationId xmlns:a16="http://schemas.microsoft.com/office/drawing/2014/main" id="{00000000-0008-0000-0300-0000FE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5" name="Group Box 261" hidden="1">
              <a:extLst>
                <a:ext uri="{63B3BB69-23CF-44E3-9099-C40C66FF867C}">
                  <a14:compatExt spid="_x0000_s19717"/>
                </a:ext>
                <a:ext uri="{FF2B5EF4-FFF2-40B4-BE49-F238E27FC236}">
                  <a16:creationId xmlns:a16="http://schemas.microsoft.com/office/drawing/2014/main" id="{00000000-0008-0000-0300-0000FF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6" name="Group Box 262" hidden="1">
              <a:extLst>
                <a:ext uri="{63B3BB69-23CF-44E3-9099-C40C66FF867C}">
                  <a14:compatExt spid="_x0000_s19718"/>
                </a:ext>
                <a:ext uri="{FF2B5EF4-FFF2-40B4-BE49-F238E27FC236}">
                  <a16:creationId xmlns:a16="http://schemas.microsoft.com/office/drawing/2014/main" id="{00000000-0008-0000-0300-00000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7" name="Group Box 263" hidden="1">
              <a:extLst>
                <a:ext uri="{63B3BB69-23CF-44E3-9099-C40C66FF867C}">
                  <a14:compatExt spid="_x0000_s19719"/>
                </a:ext>
                <a:ext uri="{FF2B5EF4-FFF2-40B4-BE49-F238E27FC236}">
                  <a16:creationId xmlns:a16="http://schemas.microsoft.com/office/drawing/2014/main" id="{00000000-0008-0000-0300-00000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8" name="Group Box 264" hidden="1">
              <a:extLst>
                <a:ext uri="{63B3BB69-23CF-44E3-9099-C40C66FF867C}">
                  <a14:compatExt spid="_x0000_s19720"/>
                </a:ext>
                <a:ext uri="{FF2B5EF4-FFF2-40B4-BE49-F238E27FC236}">
                  <a16:creationId xmlns:a16="http://schemas.microsoft.com/office/drawing/2014/main" id="{00000000-0008-0000-0300-00000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39" name="Group Box 265" hidden="1">
              <a:extLst>
                <a:ext uri="{63B3BB69-23CF-44E3-9099-C40C66FF867C}">
                  <a14:compatExt spid="_x0000_s19721"/>
                </a:ext>
                <a:ext uri="{FF2B5EF4-FFF2-40B4-BE49-F238E27FC236}">
                  <a16:creationId xmlns:a16="http://schemas.microsoft.com/office/drawing/2014/main" id="{00000000-0008-0000-0300-00000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40" name="Group Box 266" hidden="1">
              <a:extLst>
                <a:ext uri="{63B3BB69-23CF-44E3-9099-C40C66FF867C}">
                  <a14:compatExt spid="_x0000_s19722"/>
                </a:ext>
                <a:ext uri="{FF2B5EF4-FFF2-40B4-BE49-F238E27FC236}">
                  <a16:creationId xmlns:a16="http://schemas.microsoft.com/office/drawing/2014/main" id="{00000000-0008-0000-0300-00000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41" name="Group Box 267" hidden="1">
              <a:extLst>
                <a:ext uri="{63B3BB69-23CF-44E3-9099-C40C66FF867C}">
                  <a14:compatExt spid="_x0000_s19723"/>
                </a:ext>
                <a:ext uri="{FF2B5EF4-FFF2-40B4-BE49-F238E27FC236}">
                  <a16:creationId xmlns:a16="http://schemas.microsoft.com/office/drawing/2014/main" id="{00000000-0008-0000-0300-00000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42" name="Group Box 268" hidden="1">
              <a:extLst>
                <a:ext uri="{63B3BB69-23CF-44E3-9099-C40C66FF867C}">
                  <a14:compatExt spid="_x0000_s19724"/>
                </a:ext>
                <a:ext uri="{FF2B5EF4-FFF2-40B4-BE49-F238E27FC236}">
                  <a16:creationId xmlns:a16="http://schemas.microsoft.com/office/drawing/2014/main" id="{00000000-0008-0000-0300-00000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43" name="Group Box 269" hidden="1">
              <a:extLst>
                <a:ext uri="{63B3BB69-23CF-44E3-9099-C40C66FF867C}">
                  <a14:compatExt spid="_x0000_s19725"/>
                </a:ext>
                <a:ext uri="{FF2B5EF4-FFF2-40B4-BE49-F238E27FC236}">
                  <a16:creationId xmlns:a16="http://schemas.microsoft.com/office/drawing/2014/main" id="{00000000-0008-0000-0300-00000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44" name="Group Box 270" hidden="1">
              <a:extLst>
                <a:ext uri="{63B3BB69-23CF-44E3-9099-C40C66FF867C}">
                  <a14:compatExt spid="_x0000_s19726"/>
                </a:ext>
                <a:ext uri="{FF2B5EF4-FFF2-40B4-BE49-F238E27FC236}">
                  <a16:creationId xmlns:a16="http://schemas.microsoft.com/office/drawing/2014/main" id="{00000000-0008-0000-0300-00000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26</xdr:row>
          <xdr:rowOff>266700</xdr:rowOff>
        </xdr:from>
        <xdr:to>
          <xdr:col>1</xdr:col>
          <xdr:colOff>533400</xdr:colOff>
          <xdr:row>26</xdr:row>
          <xdr:rowOff>495300</xdr:rowOff>
        </xdr:to>
        <xdr:sp macro="" textlink="">
          <xdr:nvSpPr>
            <xdr:cNvPr id="20745" name="Option Button 271" hidden="1">
              <a:extLst>
                <a:ext uri="{63B3BB69-23CF-44E3-9099-C40C66FF867C}">
                  <a14:compatExt spid="_x0000_s19727"/>
                </a:ext>
                <a:ext uri="{FF2B5EF4-FFF2-40B4-BE49-F238E27FC236}">
                  <a16:creationId xmlns:a16="http://schemas.microsoft.com/office/drawing/2014/main" id="{00000000-0008-0000-0300-000009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26</xdr:row>
          <xdr:rowOff>266700</xdr:rowOff>
        </xdr:from>
        <xdr:to>
          <xdr:col>2</xdr:col>
          <xdr:colOff>533400</xdr:colOff>
          <xdr:row>26</xdr:row>
          <xdr:rowOff>495300</xdr:rowOff>
        </xdr:to>
        <xdr:sp macro="" textlink="">
          <xdr:nvSpPr>
            <xdr:cNvPr id="20746" name="Option Button 272" hidden="1">
              <a:extLst>
                <a:ext uri="{63B3BB69-23CF-44E3-9099-C40C66FF867C}">
                  <a14:compatExt spid="_x0000_s19728"/>
                </a:ext>
                <a:ext uri="{FF2B5EF4-FFF2-40B4-BE49-F238E27FC236}">
                  <a16:creationId xmlns:a16="http://schemas.microsoft.com/office/drawing/2014/main" id="{00000000-0008-0000-0300-00000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26</xdr:row>
          <xdr:rowOff>266700</xdr:rowOff>
        </xdr:from>
        <xdr:to>
          <xdr:col>3</xdr:col>
          <xdr:colOff>533400</xdr:colOff>
          <xdr:row>26</xdr:row>
          <xdr:rowOff>495300</xdr:rowOff>
        </xdr:to>
        <xdr:sp macro="" textlink="">
          <xdr:nvSpPr>
            <xdr:cNvPr id="20747" name="Option Button 273" hidden="1">
              <a:extLst>
                <a:ext uri="{63B3BB69-23CF-44E3-9099-C40C66FF867C}">
                  <a14:compatExt spid="_x0000_s19729"/>
                </a:ext>
                <a:ext uri="{FF2B5EF4-FFF2-40B4-BE49-F238E27FC236}">
                  <a16:creationId xmlns:a16="http://schemas.microsoft.com/office/drawing/2014/main" id="{00000000-0008-0000-0300-00000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26</xdr:row>
          <xdr:rowOff>266700</xdr:rowOff>
        </xdr:from>
        <xdr:to>
          <xdr:col>4</xdr:col>
          <xdr:colOff>533400</xdr:colOff>
          <xdr:row>26</xdr:row>
          <xdr:rowOff>495300</xdr:rowOff>
        </xdr:to>
        <xdr:sp macro="" textlink="">
          <xdr:nvSpPr>
            <xdr:cNvPr id="20748" name="Option Button 274" hidden="1">
              <a:extLst>
                <a:ext uri="{63B3BB69-23CF-44E3-9099-C40C66FF867C}">
                  <a14:compatExt spid="_x0000_s19730"/>
                </a:ext>
                <a:ext uri="{FF2B5EF4-FFF2-40B4-BE49-F238E27FC236}">
                  <a16:creationId xmlns:a16="http://schemas.microsoft.com/office/drawing/2014/main" id="{00000000-0008-0000-0300-00000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26</xdr:row>
          <xdr:rowOff>266700</xdr:rowOff>
        </xdr:from>
        <xdr:to>
          <xdr:col>5</xdr:col>
          <xdr:colOff>533400</xdr:colOff>
          <xdr:row>26</xdr:row>
          <xdr:rowOff>495300</xdr:rowOff>
        </xdr:to>
        <xdr:sp macro="" textlink="">
          <xdr:nvSpPr>
            <xdr:cNvPr id="20749" name="Option Button 275" hidden="1">
              <a:extLst>
                <a:ext uri="{63B3BB69-23CF-44E3-9099-C40C66FF867C}">
                  <a14:compatExt spid="_x0000_s19731"/>
                </a:ext>
                <a:ext uri="{FF2B5EF4-FFF2-40B4-BE49-F238E27FC236}">
                  <a16:creationId xmlns:a16="http://schemas.microsoft.com/office/drawing/2014/main" id="{00000000-0008-0000-0300-00000D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750" name="Group Box 276" hidden="1">
              <a:extLst>
                <a:ext uri="{63B3BB69-23CF-44E3-9099-C40C66FF867C}">
                  <a14:compatExt spid="_x0000_s19732"/>
                </a:ext>
                <a:ext uri="{FF2B5EF4-FFF2-40B4-BE49-F238E27FC236}">
                  <a16:creationId xmlns:a16="http://schemas.microsoft.com/office/drawing/2014/main" id="{00000000-0008-0000-0300-00000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9</xdr:row>
          <xdr:rowOff>336550</xdr:rowOff>
        </xdr:from>
        <xdr:to>
          <xdr:col>2</xdr:col>
          <xdr:colOff>565150</xdr:colOff>
          <xdr:row>9</xdr:row>
          <xdr:rowOff>552450</xdr:rowOff>
        </xdr:to>
        <xdr:sp macro="" textlink="">
          <xdr:nvSpPr>
            <xdr:cNvPr id="20751" name="Option Button 277" hidden="1">
              <a:extLst>
                <a:ext uri="{63B3BB69-23CF-44E3-9099-C40C66FF867C}">
                  <a14:compatExt spid="_x0000_s19733"/>
                </a:ext>
                <a:ext uri="{FF2B5EF4-FFF2-40B4-BE49-F238E27FC236}">
                  <a16:creationId xmlns:a16="http://schemas.microsoft.com/office/drawing/2014/main" id="{00000000-0008-0000-0300-00000F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5</xdr:row>
          <xdr:rowOff>266700</xdr:rowOff>
        </xdr:from>
        <xdr:to>
          <xdr:col>1</xdr:col>
          <xdr:colOff>533400</xdr:colOff>
          <xdr:row>5</xdr:row>
          <xdr:rowOff>495300</xdr:rowOff>
        </xdr:to>
        <xdr:sp macro="" textlink="">
          <xdr:nvSpPr>
            <xdr:cNvPr id="21714" name="Option Button -1022" descr="Strongly Disagree&#10;" hidden="1">
              <a:extLst>
                <a:ext uri="{63B3BB69-23CF-44E3-9099-C40C66FF867C}">
                  <a14:compatExt spid="_x0000_s21714"/>
                </a:ext>
                <a:ext uri="{FF2B5EF4-FFF2-40B4-BE49-F238E27FC236}">
                  <a16:creationId xmlns:a16="http://schemas.microsoft.com/office/drawing/2014/main" id="{00000000-0008-0000-0300-0000D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5</xdr:row>
          <xdr:rowOff>266700</xdr:rowOff>
        </xdr:from>
        <xdr:to>
          <xdr:col>2</xdr:col>
          <xdr:colOff>533400</xdr:colOff>
          <xdr:row>5</xdr:row>
          <xdr:rowOff>495300</xdr:rowOff>
        </xdr:to>
        <xdr:sp macro="" textlink="">
          <xdr:nvSpPr>
            <xdr:cNvPr id="21715" name="Option Button -1021" hidden="1">
              <a:extLst>
                <a:ext uri="{63B3BB69-23CF-44E3-9099-C40C66FF867C}">
                  <a14:compatExt spid="_x0000_s21715"/>
                </a:ext>
                <a:ext uri="{FF2B5EF4-FFF2-40B4-BE49-F238E27FC236}">
                  <a16:creationId xmlns:a16="http://schemas.microsoft.com/office/drawing/2014/main" id="{00000000-0008-0000-0300-0000D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5</xdr:row>
          <xdr:rowOff>266700</xdr:rowOff>
        </xdr:from>
        <xdr:to>
          <xdr:col>3</xdr:col>
          <xdr:colOff>533400</xdr:colOff>
          <xdr:row>5</xdr:row>
          <xdr:rowOff>495300</xdr:rowOff>
        </xdr:to>
        <xdr:sp macro="" textlink="">
          <xdr:nvSpPr>
            <xdr:cNvPr id="21716" name="Option Button -1020" descr="3" hidden="1">
              <a:extLst>
                <a:ext uri="{63B3BB69-23CF-44E3-9099-C40C66FF867C}">
                  <a14:compatExt spid="_x0000_s21716"/>
                </a:ext>
                <a:ext uri="{FF2B5EF4-FFF2-40B4-BE49-F238E27FC236}">
                  <a16:creationId xmlns:a16="http://schemas.microsoft.com/office/drawing/2014/main" id="{00000000-0008-0000-0300-0000D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5</xdr:row>
          <xdr:rowOff>266700</xdr:rowOff>
        </xdr:from>
        <xdr:to>
          <xdr:col>4</xdr:col>
          <xdr:colOff>533400</xdr:colOff>
          <xdr:row>5</xdr:row>
          <xdr:rowOff>495300</xdr:rowOff>
        </xdr:to>
        <xdr:sp macro="" textlink="">
          <xdr:nvSpPr>
            <xdr:cNvPr id="21717" name="Option Button -1019" hidden="1">
              <a:extLst>
                <a:ext uri="{63B3BB69-23CF-44E3-9099-C40C66FF867C}">
                  <a14:compatExt spid="_x0000_s21717"/>
                </a:ext>
                <a:ext uri="{FF2B5EF4-FFF2-40B4-BE49-F238E27FC236}">
                  <a16:creationId xmlns:a16="http://schemas.microsoft.com/office/drawing/2014/main" id="{00000000-0008-0000-0300-0000D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xdr:row>
          <xdr:rowOff>266700</xdr:rowOff>
        </xdr:from>
        <xdr:to>
          <xdr:col>5</xdr:col>
          <xdr:colOff>533400</xdr:colOff>
          <xdr:row>5</xdr:row>
          <xdr:rowOff>495300</xdr:rowOff>
        </xdr:to>
        <xdr:sp macro="" textlink="">
          <xdr:nvSpPr>
            <xdr:cNvPr id="21718" name="Option Button -1018" hidden="1">
              <a:extLst>
                <a:ext uri="{63B3BB69-23CF-44E3-9099-C40C66FF867C}">
                  <a14:compatExt spid="_x0000_s21718"/>
                </a:ext>
                <a:ext uri="{FF2B5EF4-FFF2-40B4-BE49-F238E27FC236}">
                  <a16:creationId xmlns:a16="http://schemas.microsoft.com/office/drawing/2014/main" id="{00000000-0008-0000-0300-0000D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8</xdr:row>
          <xdr:rowOff>266700</xdr:rowOff>
        </xdr:from>
        <xdr:to>
          <xdr:col>1</xdr:col>
          <xdr:colOff>533400</xdr:colOff>
          <xdr:row>8</xdr:row>
          <xdr:rowOff>495300</xdr:rowOff>
        </xdr:to>
        <xdr:sp macro="" textlink="">
          <xdr:nvSpPr>
            <xdr:cNvPr id="21719" name="Option Button -1017" hidden="1">
              <a:extLst>
                <a:ext uri="{63B3BB69-23CF-44E3-9099-C40C66FF867C}">
                  <a14:compatExt spid="_x0000_s21719"/>
                </a:ext>
                <a:ext uri="{FF2B5EF4-FFF2-40B4-BE49-F238E27FC236}">
                  <a16:creationId xmlns:a16="http://schemas.microsoft.com/office/drawing/2014/main" id="{00000000-0008-0000-0300-0000D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8</xdr:row>
          <xdr:rowOff>266700</xdr:rowOff>
        </xdr:from>
        <xdr:to>
          <xdr:col>2</xdr:col>
          <xdr:colOff>533400</xdr:colOff>
          <xdr:row>8</xdr:row>
          <xdr:rowOff>495300</xdr:rowOff>
        </xdr:to>
        <xdr:sp macro="" textlink="">
          <xdr:nvSpPr>
            <xdr:cNvPr id="21720" name="Option Button -1016" hidden="1">
              <a:extLst>
                <a:ext uri="{63B3BB69-23CF-44E3-9099-C40C66FF867C}">
                  <a14:compatExt spid="_x0000_s21720"/>
                </a:ext>
                <a:ext uri="{FF2B5EF4-FFF2-40B4-BE49-F238E27FC236}">
                  <a16:creationId xmlns:a16="http://schemas.microsoft.com/office/drawing/2014/main" id="{00000000-0008-0000-0300-0000D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8</xdr:row>
          <xdr:rowOff>266700</xdr:rowOff>
        </xdr:from>
        <xdr:to>
          <xdr:col>3</xdr:col>
          <xdr:colOff>533400</xdr:colOff>
          <xdr:row>8</xdr:row>
          <xdr:rowOff>495300</xdr:rowOff>
        </xdr:to>
        <xdr:sp macro="" textlink="">
          <xdr:nvSpPr>
            <xdr:cNvPr id="21721" name="Option Button -1015" hidden="1">
              <a:extLst>
                <a:ext uri="{63B3BB69-23CF-44E3-9099-C40C66FF867C}">
                  <a14:compatExt spid="_x0000_s21721"/>
                </a:ext>
                <a:ext uri="{FF2B5EF4-FFF2-40B4-BE49-F238E27FC236}">
                  <a16:creationId xmlns:a16="http://schemas.microsoft.com/office/drawing/2014/main" id="{00000000-0008-0000-0300-0000D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8</xdr:row>
          <xdr:rowOff>266700</xdr:rowOff>
        </xdr:from>
        <xdr:to>
          <xdr:col>4</xdr:col>
          <xdr:colOff>533400</xdr:colOff>
          <xdr:row>8</xdr:row>
          <xdr:rowOff>495300</xdr:rowOff>
        </xdr:to>
        <xdr:sp macro="" textlink="">
          <xdr:nvSpPr>
            <xdr:cNvPr id="21722" name="Option Button -1014" hidden="1">
              <a:extLst>
                <a:ext uri="{63B3BB69-23CF-44E3-9099-C40C66FF867C}">
                  <a14:compatExt spid="_x0000_s21722"/>
                </a:ext>
                <a:ext uri="{FF2B5EF4-FFF2-40B4-BE49-F238E27FC236}">
                  <a16:creationId xmlns:a16="http://schemas.microsoft.com/office/drawing/2014/main" id="{00000000-0008-0000-0300-0000D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xdr:row>
          <xdr:rowOff>266700</xdr:rowOff>
        </xdr:from>
        <xdr:to>
          <xdr:col>5</xdr:col>
          <xdr:colOff>533400</xdr:colOff>
          <xdr:row>8</xdr:row>
          <xdr:rowOff>495300</xdr:rowOff>
        </xdr:to>
        <xdr:sp macro="" textlink="">
          <xdr:nvSpPr>
            <xdr:cNvPr id="21723" name="Option Button -1013" hidden="1">
              <a:extLst>
                <a:ext uri="{63B3BB69-23CF-44E3-9099-C40C66FF867C}">
                  <a14:compatExt spid="_x0000_s21723"/>
                </a:ext>
                <a:ext uri="{FF2B5EF4-FFF2-40B4-BE49-F238E27FC236}">
                  <a16:creationId xmlns:a16="http://schemas.microsoft.com/office/drawing/2014/main" id="{00000000-0008-0000-0300-0000D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5</xdr:row>
          <xdr:rowOff>31750</xdr:rowOff>
        </xdr:from>
        <xdr:to>
          <xdr:col>6</xdr:col>
          <xdr:colOff>793750</xdr:colOff>
          <xdr:row>6</xdr:row>
          <xdr:rowOff>0</xdr:rowOff>
        </xdr:to>
        <xdr:sp macro="" textlink="">
          <xdr:nvSpPr>
            <xdr:cNvPr id="21724" name="Group Box -1012" hidden="1">
              <a:extLst>
                <a:ext uri="{63B3BB69-23CF-44E3-9099-C40C66FF867C}">
                  <a14:compatExt spid="_x0000_s21724"/>
                </a:ext>
                <a:ext uri="{FF2B5EF4-FFF2-40B4-BE49-F238E27FC236}">
                  <a16:creationId xmlns:a16="http://schemas.microsoft.com/office/drawing/2014/main" id="{00000000-0008-0000-0300-0000DC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6</xdr:row>
          <xdr:rowOff>31750</xdr:rowOff>
        </xdr:from>
        <xdr:to>
          <xdr:col>6</xdr:col>
          <xdr:colOff>793750</xdr:colOff>
          <xdr:row>7</xdr:row>
          <xdr:rowOff>0</xdr:rowOff>
        </xdr:to>
        <xdr:sp macro="" textlink="">
          <xdr:nvSpPr>
            <xdr:cNvPr id="21725" name="Group Box -1011" hidden="1">
              <a:extLst>
                <a:ext uri="{63B3BB69-23CF-44E3-9099-C40C66FF867C}">
                  <a14:compatExt spid="_x0000_s21725"/>
                </a:ext>
                <a:ext uri="{FF2B5EF4-FFF2-40B4-BE49-F238E27FC236}">
                  <a16:creationId xmlns:a16="http://schemas.microsoft.com/office/drawing/2014/main" id="{00000000-0008-0000-0300-0000DD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26" name="Group Box -1010" hidden="1">
              <a:extLst>
                <a:ext uri="{63B3BB69-23CF-44E3-9099-C40C66FF867C}">
                  <a14:compatExt spid="_x0000_s21726"/>
                </a:ext>
                <a:ext uri="{FF2B5EF4-FFF2-40B4-BE49-F238E27FC236}">
                  <a16:creationId xmlns:a16="http://schemas.microsoft.com/office/drawing/2014/main" id="{00000000-0008-0000-0300-0000DE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8</xdr:row>
          <xdr:rowOff>31750</xdr:rowOff>
        </xdr:from>
        <xdr:to>
          <xdr:col>6</xdr:col>
          <xdr:colOff>793750</xdr:colOff>
          <xdr:row>9</xdr:row>
          <xdr:rowOff>0</xdr:rowOff>
        </xdr:to>
        <xdr:sp macro="" textlink="">
          <xdr:nvSpPr>
            <xdr:cNvPr id="21727" name="Group Box -1009" hidden="1">
              <a:extLst>
                <a:ext uri="{63B3BB69-23CF-44E3-9099-C40C66FF867C}">
                  <a14:compatExt spid="_x0000_s21727"/>
                </a:ext>
                <a:ext uri="{FF2B5EF4-FFF2-40B4-BE49-F238E27FC236}">
                  <a16:creationId xmlns:a16="http://schemas.microsoft.com/office/drawing/2014/main" id="{00000000-0008-0000-0300-0000DF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9</xdr:row>
          <xdr:rowOff>31750</xdr:rowOff>
        </xdr:from>
        <xdr:to>
          <xdr:col>6</xdr:col>
          <xdr:colOff>793750</xdr:colOff>
          <xdr:row>10</xdr:row>
          <xdr:rowOff>0</xdr:rowOff>
        </xdr:to>
        <xdr:sp macro="" textlink="">
          <xdr:nvSpPr>
            <xdr:cNvPr id="21728" name="Group Box -1008" hidden="1">
              <a:extLst>
                <a:ext uri="{63B3BB69-23CF-44E3-9099-C40C66FF867C}">
                  <a14:compatExt spid="_x0000_s21728"/>
                </a:ext>
                <a:ext uri="{FF2B5EF4-FFF2-40B4-BE49-F238E27FC236}">
                  <a16:creationId xmlns:a16="http://schemas.microsoft.com/office/drawing/2014/main" id="{00000000-0008-0000-0300-0000E0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10</xdr:row>
          <xdr:rowOff>31750</xdr:rowOff>
        </xdr:from>
        <xdr:to>
          <xdr:col>6</xdr:col>
          <xdr:colOff>793750</xdr:colOff>
          <xdr:row>11</xdr:row>
          <xdr:rowOff>0</xdr:rowOff>
        </xdr:to>
        <xdr:sp macro="" textlink="">
          <xdr:nvSpPr>
            <xdr:cNvPr id="21729" name="Group Box -1007" hidden="1">
              <a:extLst>
                <a:ext uri="{63B3BB69-23CF-44E3-9099-C40C66FF867C}">
                  <a14:compatExt spid="_x0000_s21729"/>
                </a:ext>
                <a:ext uri="{FF2B5EF4-FFF2-40B4-BE49-F238E27FC236}">
                  <a16:creationId xmlns:a16="http://schemas.microsoft.com/office/drawing/2014/main" id="{00000000-0008-0000-0300-0000E1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11</xdr:row>
          <xdr:rowOff>31750</xdr:rowOff>
        </xdr:from>
        <xdr:to>
          <xdr:col>6</xdr:col>
          <xdr:colOff>793750</xdr:colOff>
          <xdr:row>12</xdr:row>
          <xdr:rowOff>0</xdr:rowOff>
        </xdr:to>
        <xdr:sp macro="" textlink="">
          <xdr:nvSpPr>
            <xdr:cNvPr id="21730" name="Group Box -1006" hidden="1">
              <a:extLst>
                <a:ext uri="{63B3BB69-23CF-44E3-9099-C40C66FF867C}">
                  <a14:compatExt spid="_x0000_s21730"/>
                </a:ext>
                <a:ext uri="{FF2B5EF4-FFF2-40B4-BE49-F238E27FC236}">
                  <a16:creationId xmlns:a16="http://schemas.microsoft.com/office/drawing/2014/main" id="{00000000-0008-0000-0300-0000E2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1731" name="Group Box -1005" hidden="1">
              <a:extLst>
                <a:ext uri="{63B3BB69-23CF-44E3-9099-C40C66FF867C}">
                  <a14:compatExt spid="_x0000_s21731"/>
                </a:ext>
                <a:ext uri="{FF2B5EF4-FFF2-40B4-BE49-F238E27FC236}">
                  <a16:creationId xmlns:a16="http://schemas.microsoft.com/office/drawing/2014/main" id="{00000000-0008-0000-0300-0000E3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1732" name="Group Box -1004" hidden="1">
              <a:extLst>
                <a:ext uri="{63B3BB69-23CF-44E3-9099-C40C66FF867C}">
                  <a14:compatExt spid="_x0000_s21732"/>
                </a:ext>
                <a:ext uri="{FF2B5EF4-FFF2-40B4-BE49-F238E27FC236}">
                  <a16:creationId xmlns:a16="http://schemas.microsoft.com/office/drawing/2014/main" id="{00000000-0008-0000-0300-0000E4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1733" name="Group Box -1003" hidden="1">
              <a:extLst>
                <a:ext uri="{63B3BB69-23CF-44E3-9099-C40C66FF867C}">
                  <a14:compatExt spid="_x0000_s21733"/>
                </a:ext>
                <a:ext uri="{FF2B5EF4-FFF2-40B4-BE49-F238E27FC236}">
                  <a16:creationId xmlns:a16="http://schemas.microsoft.com/office/drawing/2014/main" id="{00000000-0008-0000-0300-0000E5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1734" name="Group Box -1002" hidden="1">
              <a:extLst>
                <a:ext uri="{63B3BB69-23CF-44E3-9099-C40C66FF867C}">
                  <a14:compatExt spid="_x0000_s21734"/>
                </a:ext>
                <a:ext uri="{FF2B5EF4-FFF2-40B4-BE49-F238E27FC236}">
                  <a16:creationId xmlns:a16="http://schemas.microsoft.com/office/drawing/2014/main" id="{00000000-0008-0000-0300-0000E6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1735" name="Group Box -1001" hidden="1">
              <a:extLst>
                <a:ext uri="{63B3BB69-23CF-44E3-9099-C40C66FF867C}">
                  <a14:compatExt spid="_x0000_s21735"/>
                </a:ext>
                <a:ext uri="{FF2B5EF4-FFF2-40B4-BE49-F238E27FC236}">
                  <a16:creationId xmlns:a16="http://schemas.microsoft.com/office/drawing/2014/main" id="{00000000-0008-0000-0300-0000E7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1736" name="Group Box -1000" hidden="1">
              <a:extLst>
                <a:ext uri="{63B3BB69-23CF-44E3-9099-C40C66FF867C}">
                  <a14:compatExt spid="_x0000_s21736"/>
                </a:ext>
                <a:ext uri="{FF2B5EF4-FFF2-40B4-BE49-F238E27FC236}">
                  <a16:creationId xmlns:a16="http://schemas.microsoft.com/office/drawing/2014/main" id="{00000000-0008-0000-0300-0000E8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1737" name="Group Box -999" hidden="1">
              <a:extLst>
                <a:ext uri="{63B3BB69-23CF-44E3-9099-C40C66FF867C}">
                  <a14:compatExt spid="_x0000_s21737"/>
                </a:ext>
                <a:ext uri="{FF2B5EF4-FFF2-40B4-BE49-F238E27FC236}">
                  <a16:creationId xmlns:a16="http://schemas.microsoft.com/office/drawing/2014/main" id="{00000000-0008-0000-0300-0000E9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1738" name="Group Box -998" hidden="1">
              <a:extLst>
                <a:ext uri="{63B3BB69-23CF-44E3-9099-C40C66FF867C}">
                  <a14:compatExt spid="_x0000_s21738"/>
                </a:ext>
                <a:ext uri="{FF2B5EF4-FFF2-40B4-BE49-F238E27FC236}">
                  <a16:creationId xmlns:a16="http://schemas.microsoft.com/office/drawing/2014/main" id="{00000000-0008-0000-0300-0000EA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1739" name="Group Box -997" hidden="1">
              <a:extLst>
                <a:ext uri="{63B3BB69-23CF-44E3-9099-C40C66FF867C}">
                  <a14:compatExt spid="_x0000_s21739"/>
                </a:ext>
                <a:ext uri="{FF2B5EF4-FFF2-40B4-BE49-F238E27FC236}">
                  <a16:creationId xmlns:a16="http://schemas.microsoft.com/office/drawing/2014/main" id="{00000000-0008-0000-0300-0000EB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1740" name="Group Box -996" hidden="1">
              <a:extLst>
                <a:ext uri="{63B3BB69-23CF-44E3-9099-C40C66FF867C}">
                  <a14:compatExt spid="_x0000_s21740"/>
                </a:ext>
                <a:ext uri="{FF2B5EF4-FFF2-40B4-BE49-F238E27FC236}">
                  <a16:creationId xmlns:a16="http://schemas.microsoft.com/office/drawing/2014/main" id="{00000000-0008-0000-0300-0000EC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1741" name="Group Box -995" hidden="1">
              <a:extLst>
                <a:ext uri="{63B3BB69-23CF-44E3-9099-C40C66FF867C}">
                  <a14:compatExt spid="_x0000_s21741"/>
                </a:ext>
                <a:ext uri="{FF2B5EF4-FFF2-40B4-BE49-F238E27FC236}">
                  <a16:creationId xmlns:a16="http://schemas.microsoft.com/office/drawing/2014/main" id="{00000000-0008-0000-0300-0000ED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1742" name="Group Box -994" hidden="1">
              <a:extLst>
                <a:ext uri="{63B3BB69-23CF-44E3-9099-C40C66FF867C}">
                  <a14:compatExt spid="_x0000_s21742"/>
                </a:ext>
                <a:ext uri="{FF2B5EF4-FFF2-40B4-BE49-F238E27FC236}">
                  <a16:creationId xmlns:a16="http://schemas.microsoft.com/office/drawing/2014/main" id="{00000000-0008-0000-0300-0000EE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1743" name="Group Box -993" hidden="1">
              <a:extLst>
                <a:ext uri="{63B3BB69-23CF-44E3-9099-C40C66FF867C}">
                  <a14:compatExt spid="_x0000_s21743"/>
                </a:ext>
                <a:ext uri="{FF2B5EF4-FFF2-40B4-BE49-F238E27FC236}">
                  <a16:creationId xmlns:a16="http://schemas.microsoft.com/office/drawing/2014/main" id="{00000000-0008-0000-0300-0000EF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1744" name="Group Box -992" hidden="1">
              <a:extLst>
                <a:ext uri="{63B3BB69-23CF-44E3-9099-C40C66FF867C}">
                  <a14:compatExt spid="_x0000_s21744"/>
                </a:ext>
                <a:ext uri="{FF2B5EF4-FFF2-40B4-BE49-F238E27FC236}">
                  <a16:creationId xmlns:a16="http://schemas.microsoft.com/office/drawing/2014/main" id="{00000000-0008-0000-0300-0000F0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6</xdr:row>
          <xdr:rowOff>266700</xdr:rowOff>
        </xdr:from>
        <xdr:to>
          <xdr:col>1</xdr:col>
          <xdr:colOff>533400</xdr:colOff>
          <xdr:row>6</xdr:row>
          <xdr:rowOff>495300</xdr:rowOff>
        </xdr:to>
        <xdr:sp macro="" textlink="">
          <xdr:nvSpPr>
            <xdr:cNvPr id="21745" name="Option Button -991" hidden="1">
              <a:extLst>
                <a:ext uri="{63B3BB69-23CF-44E3-9099-C40C66FF867C}">
                  <a14:compatExt spid="_x0000_s21745"/>
                </a:ext>
                <a:ext uri="{FF2B5EF4-FFF2-40B4-BE49-F238E27FC236}">
                  <a16:creationId xmlns:a16="http://schemas.microsoft.com/office/drawing/2014/main" id="{00000000-0008-0000-0300-0000F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6</xdr:row>
          <xdr:rowOff>266700</xdr:rowOff>
        </xdr:from>
        <xdr:to>
          <xdr:col>2</xdr:col>
          <xdr:colOff>533400</xdr:colOff>
          <xdr:row>6</xdr:row>
          <xdr:rowOff>495300</xdr:rowOff>
        </xdr:to>
        <xdr:sp macro="" textlink="">
          <xdr:nvSpPr>
            <xdr:cNvPr id="21746" name="Option Button -990" hidden="1">
              <a:extLst>
                <a:ext uri="{63B3BB69-23CF-44E3-9099-C40C66FF867C}">
                  <a14:compatExt spid="_x0000_s21746"/>
                </a:ext>
                <a:ext uri="{FF2B5EF4-FFF2-40B4-BE49-F238E27FC236}">
                  <a16:creationId xmlns:a16="http://schemas.microsoft.com/office/drawing/2014/main" id="{00000000-0008-0000-0300-0000F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6</xdr:row>
          <xdr:rowOff>266700</xdr:rowOff>
        </xdr:from>
        <xdr:to>
          <xdr:col>3</xdr:col>
          <xdr:colOff>533400</xdr:colOff>
          <xdr:row>6</xdr:row>
          <xdr:rowOff>495300</xdr:rowOff>
        </xdr:to>
        <xdr:sp macro="" textlink="">
          <xdr:nvSpPr>
            <xdr:cNvPr id="21747" name="Option Button -989" hidden="1">
              <a:extLst>
                <a:ext uri="{63B3BB69-23CF-44E3-9099-C40C66FF867C}">
                  <a14:compatExt spid="_x0000_s21747"/>
                </a:ext>
                <a:ext uri="{FF2B5EF4-FFF2-40B4-BE49-F238E27FC236}">
                  <a16:creationId xmlns:a16="http://schemas.microsoft.com/office/drawing/2014/main" id="{00000000-0008-0000-0300-0000F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6</xdr:row>
          <xdr:rowOff>266700</xdr:rowOff>
        </xdr:from>
        <xdr:to>
          <xdr:col>4</xdr:col>
          <xdr:colOff>533400</xdr:colOff>
          <xdr:row>6</xdr:row>
          <xdr:rowOff>495300</xdr:rowOff>
        </xdr:to>
        <xdr:sp macro="" textlink="">
          <xdr:nvSpPr>
            <xdr:cNvPr id="21748" name="Option Button -988" hidden="1">
              <a:extLst>
                <a:ext uri="{63B3BB69-23CF-44E3-9099-C40C66FF867C}">
                  <a14:compatExt spid="_x0000_s21748"/>
                </a:ext>
                <a:ext uri="{FF2B5EF4-FFF2-40B4-BE49-F238E27FC236}">
                  <a16:creationId xmlns:a16="http://schemas.microsoft.com/office/drawing/2014/main" id="{00000000-0008-0000-0300-0000F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xdr:row>
          <xdr:rowOff>266700</xdr:rowOff>
        </xdr:from>
        <xdr:to>
          <xdr:col>5</xdr:col>
          <xdr:colOff>533400</xdr:colOff>
          <xdr:row>6</xdr:row>
          <xdr:rowOff>495300</xdr:rowOff>
        </xdr:to>
        <xdr:sp macro="" textlink="">
          <xdr:nvSpPr>
            <xdr:cNvPr id="21749" name="Option Button -987" hidden="1">
              <a:extLst>
                <a:ext uri="{63B3BB69-23CF-44E3-9099-C40C66FF867C}">
                  <a14:compatExt spid="_x0000_s21749"/>
                </a:ext>
                <a:ext uri="{FF2B5EF4-FFF2-40B4-BE49-F238E27FC236}">
                  <a16:creationId xmlns:a16="http://schemas.microsoft.com/office/drawing/2014/main" id="{00000000-0008-0000-0300-0000F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6</xdr:row>
          <xdr:rowOff>31750</xdr:rowOff>
        </xdr:from>
        <xdr:to>
          <xdr:col>6</xdr:col>
          <xdr:colOff>793750</xdr:colOff>
          <xdr:row>7</xdr:row>
          <xdr:rowOff>0</xdr:rowOff>
        </xdr:to>
        <xdr:sp macro="" textlink="">
          <xdr:nvSpPr>
            <xdr:cNvPr id="21750" name="Group Box -986" hidden="1">
              <a:extLst>
                <a:ext uri="{63B3BB69-23CF-44E3-9099-C40C66FF867C}">
                  <a14:compatExt spid="_x0000_s21750"/>
                </a:ext>
                <a:ext uri="{FF2B5EF4-FFF2-40B4-BE49-F238E27FC236}">
                  <a16:creationId xmlns:a16="http://schemas.microsoft.com/office/drawing/2014/main" id="{00000000-0008-0000-0300-0000F6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51" name="Group Box -985" hidden="1">
              <a:extLst>
                <a:ext uri="{63B3BB69-23CF-44E3-9099-C40C66FF867C}">
                  <a14:compatExt spid="_x0000_s21751"/>
                </a:ext>
                <a:ext uri="{FF2B5EF4-FFF2-40B4-BE49-F238E27FC236}">
                  <a16:creationId xmlns:a16="http://schemas.microsoft.com/office/drawing/2014/main" id="{00000000-0008-0000-0300-0000F7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52" name="Group Box -984" hidden="1">
              <a:extLst>
                <a:ext uri="{63B3BB69-23CF-44E3-9099-C40C66FF867C}">
                  <a14:compatExt spid="_x0000_s21752"/>
                </a:ext>
                <a:ext uri="{FF2B5EF4-FFF2-40B4-BE49-F238E27FC236}">
                  <a16:creationId xmlns:a16="http://schemas.microsoft.com/office/drawing/2014/main" id="{00000000-0008-0000-0300-0000F8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53" name="Group Box -983" hidden="1">
              <a:extLst>
                <a:ext uri="{63B3BB69-23CF-44E3-9099-C40C66FF867C}">
                  <a14:compatExt spid="_x0000_s21753"/>
                </a:ext>
                <a:ext uri="{FF2B5EF4-FFF2-40B4-BE49-F238E27FC236}">
                  <a16:creationId xmlns:a16="http://schemas.microsoft.com/office/drawing/2014/main" id="{00000000-0008-0000-0300-0000F9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54" name="Group Box -982" hidden="1">
              <a:extLst>
                <a:ext uri="{63B3BB69-23CF-44E3-9099-C40C66FF867C}">
                  <a14:compatExt spid="_x0000_s21754"/>
                </a:ext>
                <a:ext uri="{FF2B5EF4-FFF2-40B4-BE49-F238E27FC236}">
                  <a16:creationId xmlns:a16="http://schemas.microsoft.com/office/drawing/2014/main" id="{00000000-0008-0000-0300-0000FA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55" name="Group Box -981" hidden="1">
              <a:extLst>
                <a:ext uri="{63B3BB69-23CF-44E3-9099-C40C66FF867C}">
                  <a14:compatExt spid="_x0000_s21755"/>
                </a:ext>
                <a:ext uri="{FF2B5EF4-FFF2-40B4-BE49-F238E27FC236}">
                  <a16:creationId xmlns:a16="http://schemas.microsoft.com/office/drawing/2014/main" id="{00000000-0008-0000-0300-0000FB5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7</xdr:row>
          <xdr:rowOff>266700</xdr:rowOff>
        </xdr:from>
        <xdr:to>
          <xdr:col>1</xdr:col>
          <xdr:colOff>533400</xdr:colOff>
          <xdr:row>7</xdr:row>
          <xdr:rowOff>495300</xdr:rowOff>
        </xdr:to>
        <xdr:sp macro="" textlink="">
          <xdr:nvSpPr>
            <xdr:cNvPr id="21756" name="Option Button -980" hidden="1">
              <a:extLst>
                <a:ext uri="{63B3BB69-23CF-44E3-9099-C40C66FF867C}">
                  <a14:compatExt spid="_x0000_s21756"/>
                </a:ext>
                <a:ext uri="{FF2B5EF4-FFF2-40B4-BE49-F238E27FC236}">
                  <a16:creationId xmlns:a16="http://schemas.microsoft.com/office/drawing/2014/main" id="{00000000-0008-0000-0300-0000F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7</xdr:row>
          <xdr:rowOff>266700</xdr:rowOff>
        </xdr:from>
        <xdr:to>
          <xdr:col>2</xdr:col>
          <xdr:colOff>533400</xdr:colOff>
          <xdr:row>7</xdr:row>
          <xdr:rowOff>495300</xdr:rowOff>
        </xdr:to>
        <xdr:sp macro="" textlink="">
          <xdr:nvSpPr>
            <xdr:cNvPr id="21757" name="Option Button -979" hidden="1">
              <a:extLst>
                <a:ext uri="{63B3BB69-23CF-44E3-9099-C40C66FF867C}">
                  <a14:compatExt spid="_x0000_s21757"/>
                </a:ext>
                <a:ext uri="{FF2B5EF4-FFF2-40B4-BE49-F238E27FC236}">
                  <a16:creationId xmlns:a16="http://schemas.microsoft.com/office/drawing/2014/main" id="{00000000-0008-0000-0300-0000F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7</xdr:row>
          <xdr:rowOff>266700</xdr:rowOff>
        </xdr:from>
        <xdr:to>
          <xdr:col>3</xdr:col>
          <xdr:colOff>533400</xdr:colOff>
          <xdr:row>7</xdr:row>
          <xdr:rowOff>495300</xdr:rowOff>
        </xdr:to>
        <xdr:sp macro="" textlink="">
          <xdr:nvSpPr>
            <xdr:cNvPr id="21758" name="Option Button -978" hidden="1">
              <a:extLst>
                <a:ext uri="{63B3BB69-23CF-44E3-9099-C40C66FF867C}">
                  <a14:compatExt spid="_x0000_s21758"/>
                </a:ext>
                <a:ext uri="{FF2B5EF4-FFF2-40B4-BE49-F238E27FC236}">
                  <a16:creationId xmlns:a16="http://schemas.microsoft.com/office/drawing/2014/main" id="{00000000-0008-0000-0300-0000F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7</xdr:row>
          <xdr:rowOff>266700</xdr:rowOff>
        </xdr:from>
        <xdr:to>
          <xdr:col>4</xdr:col>
          <xdr:colOff>533400</xdr:colOff>
          <xdr:row>7</xdr:row>
          <xdr:rowOff>495300</xdr:rowOff>
        </xdr:to>
        <xdr:sp macro="" textlink="">
          <xdr:nvSpPr>
            <xdr:cNvPr id="21759" name="Option Button -977" hidden="1">
              <a:extLst>
                <a:ext uri="{63B3BB69-23CF-44E3-9099-C40C66FF867C}">
                  <a14:compatExt spid="_x0000_s21759"/>
                </a:ext>
                <a:ext uri="{FF2B5EF4-FFF2-40B4-BE49-F238E27FC236}">
                  <a16:creationId xmlns:a16="http://schemas.microsoft.com/office/drawing/2014/main" id="{00000000-0008-0000-0300-0000F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xdr:row>
          <xdr:rowOff>266700</xdr:rowOff>
        </xdr:from>
        <xdr:to>
          <xdr:col>5</xdr:col>
          <xdr:colOff>533400</xdr:colOff>
          <xdr:row>7</xdr:row>
          <xdr:rowOff>495300</xdr:rowOff>
        </xdr:to>
        <xdr:sp macro="" textlink="">
          <xdr:nvSpPr>
            <xdr:cNvPr id="21760" name="Option Button -976" hidden="1">
              <a:extLst>
                <a:ext uri="{63B3BB69-23CF-44E3-9099-C40C66FF867C}">
                  <a14:compatExt spid="_x0000_s21760"/>
                </a:ext>
                <a:ext uri="{FF2B5EF4-FFF2-40B4-BE49-F238E27FC236}">
                  <a16:creationId xmlns:a16="http://schemas.microsoft.com/office/drawing/2014/main" id="{00000000-0008-0000-0300-000000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7</xdr:row>
          <xdr:rowOff>31750</xdr:rowOff>
        </xdr:from>
        <xdr:to>
          <xdr:col>6</xdr:col>
          <xdr:colOff>793750</xdr:colOff>
          <xdr:row>8</xdr:row>
          <xdr:rowOff>0</xdr:rowOff>
        </xdr:to>
        <xdr:sp macro="" textlink="">
          <xdr:nvSpPr>
            <xdr:cNvPr id="21761" name="Group Box -975" hidden="1">
              <a:extLst>
                <a:ext uri="{63B3BB69-23CF-44E3-9099-C40C66FF867C}">
                  <a14:compatExt spid="_x0000_s21761"/>
                </a:ext>
                <a:ext uri="{FF2B5EF4-FFF2-40B4-BE49-F238E27FC236}">
                  <a16:creationId xmlns:a16="http://schemas.microsoft.com/office/drawing/2014/main" id="{00000000-0008-0000-0300-0000015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10</xdr:row>
          <xdr:rowOff>266700</xdr:rowOff>
        </xdr:from>
        <xdr:to>
          <xdr:col>1</xdr:col>
          <xdr:colOff>533400</xdr:colOff>
          <xdr:row>10</xdr:row>
          <xdr:rowOff>495300</xdr:rowOff>
        </xdr:to>
        <xdr:sp macro="" textlink="">
          <xdr:nvSpPr>
            <xdr:cNvPr id="21762" name="Option Button -974" hidden="1">
              <a:extLst>
                <a:ext uri="{63B3BB69-23CF-44E3-9099-C40C66FF867C}">
                  <a14:compatExt spid="_x0000_s21762"/>
                </a:ext>
                <a:ext uri="{FF2B5EF4-FFF2-40B4-BE49-F238E27FC236}">
                  <a16:creationId xmlns:a16="http://schemas.microsoft.com/office/drawing/2014/main" id="{00000000-0008-0000-0300-000002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10</xdr:row>
          <xdr:rowOff>266700</xdr:rowOff>
        </xdr:from>
        <xdr:to>
          <xdr:col>2</xdr:col>
          <xdr:colOff>533400</xdr:colOff>
          <xdr:row>10</xdr:row>
          <xdr:rowOff>495300</xdr:rowOff>
        </xdr:to>
        <xdr:sp macro="" textlink="">
          <xdr:nvSpPr>
            <xdr:cNvPr id="21763" name="Option Button -973" hidden="1">
              <a:extLst>
                <a:ext uri="{63B3BB69-23CF-44E3-9099-C40C66FF867C}">
                  <a14:compatExt spid="_x0000_s21763"/>
                </a:ext>
                <a:ext uri="{FF2B5EF4-FFF2-40B4-BE49-F238E27FC236}">
                  <a16:creationId xmlns:a16="http://schemas.microsoft.com/office/drawing/2014/main" id="{00000000-0008-0000-0300-000003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10</xdr:row>
          <xdr:rowOff>266700</xdr:rowOff>
        </xdr:from>
        <xdr:to>
          <xdr:col>3</xdr:col>
          <xdr:colOff>533400</xdr:colOff>
          <xdr:row>10</xdr:row>
          <xdr:rowOff>495300</xdr:rowOff>
        </xdr:to>
        <xdr:sp macro="" textlink="">
          <xdr:nvSpPr>
            <xdr:cNvPr id="21764" name="Option Button -972" hidden="1">
              <a:extLst>
                <a:ext uri="{63B3BB69-23CF-44E3-9099-C40C66FF867C}">
                  <a14:compatExt spid="_x0000_s21764"/>
                </a:ext>
                <a:ext uri="{FF2B5EF4-FFF2-40B4-BE49-F238E27FC236}">
                  <a16:creationId xmlns:a16="http://schemas.microsoft.com/office/drawing/2014/main" id="{00000000-0008-0000-0300-000004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10</xdr:row>
          <xdr:rowOff>266700</xdr:rowOff>
        </xdr:from>
        <xdr:to>
          <xdr:col>4</xdr:col>
          <xdr:colOff>533400</xdr:colOff>
          <xdr:row>10</xdr:row>
          <xdr:rowOff>495300</xdr:rowOff>
        </xdr:to>
        <xdr:sp macro="" textlink="">
          <xdr:nvSpPr>
            <xdr:cNvPr id="21765" name="Option Button -971" hidden="1">
              <a:extLst>
                <a:ext uri="{63B3BB69-23CF-44E3-9099-C40C66FF867C}">
                  <a14:compatExt spid="_x0000_s21765"/>
                </a:ext>
                <a:ext uri="{FF2B5EF4-FFF2-40B4-BE49-F238E27FC236}">
                  <a16:creationId xmlns:a16="http://schemas.microsoft.com/office/drawing/2014/main" id="{00000000-0008-0000-0300-000005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10</xdr:row>
          <xdr:rowOff>266700</xdr:rowOff>
        </xdr:from>
        <xdr:to>
          <xdr:col>5</xdr:col>
          <xdr:colOff>533400</xdr:colOff>
          <xdr:row>10</xdr:row>
          <xdr:rowOff>495300</xdr:rowOff>
        </xdr:to>
        <xdr:sp macro="" textlink="">
          <xdr:nvSpPr>
            <xdr:cNvPr id="21766" name="Option Button -970" hidden="1">
              <a:extLst>
                <a:ext uri="{63B3BB69-23CF-44E3-9099-C40C66FF867C}">
                  <a14:compatExt spid="_x0000_s21766"/>
                </a:ext>
                <a:ext uri="{FF2B5EF4-FFF2-40B4-BE49-F238E27FC236}">
                  <a16:creationId xmlns:a16="http://schemas.microsoft.com/office/drawing/2014/main" id="{00000000-0008-0000-0300-000006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10</xdr:row>
          <xdr:rowOff>31750</xdr:rowOff>
        </xdr:from>
        <xdr:to>
          <xdr:col>6</xdr:col>
          <xdr:colOff>793750</xdr:colOff>
          <xdr:row>11</xdr:row>
          <xdr:rowOff>0</xdr:rowOff>
        </xdr:to>
        <xdr:sp macro="" textlink="">
          <xdr:nvSpPr>
            <xdr:cNvPr id="21767" name="Group Box -969" hidden="1">
              <a:extLst>
                <a:ext uri="{63B3BB69-23CF-44E3-9099-C40C66FF867C}">
                  <a14:compatExt spid="_x0000_s21767"/>
                </a:ext>
                <a:ext uri="{FF2B5EF4-FFF2-40B4-BE49-F238E27FC236}">
                  <a16:creationId xmlns:a16="http://schemas.microsoft.com/office/drawing/2014/main" id="{00000000-0008-0000-0300-0000075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11</xdr:row>
          <xdr:rowOff>31750</xdr:rowOff>
        </xdr:from>
        <xdr:to>
          <xdr:col>6</xdr:col>
          <xdr:colOff>793750</xdr:colOff>
          <xdr:row>12</xdr:row>
          <xdr:rowOff>0</xdr:rowOff>
        </xdr:to>
        <xdr:sp macro="" textlink="">
          <xdr:nvSpPr>
            <xdr:cNvPr id="21768" name="Group Box -968" hidden="1">
              <a:extLst>
                <a:ext uri="{63B3BB69-23CF-44E3-9099-C40C66FF867C}">
                  <a14:compatExt spid="_x0000_s21768"/>
                </a:ext>
                <a:ext uri="{FF2B5EF4-FFF2-40B4-BE49-F238E27FC236}">
                  <a16:creationId xmlns:a16="http://schemas.microsoft.com/office/drawing/2014/main" id="{00000000-0008-0000-0300-0000085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11</xdr:row>
          <xdr:rowOff>266700</xdr:rowOff>
        </xdr:from>
        <xdr:to>
          <xdr:col>1</xdr:col>
          <xdr:colOff>533400</xdr:colOff>
          <xdr:row>11</xdr:row>
          <xdr:rowOff>495300</xdr:rowOff>
        </xdr:to>
        <xdr:sp macro="" textlink="">
          <xdr:nvSpPr>
            <xdr:cNvPr id="21769" name="Option Button -967" hidden="1">
              <a:extLst>
                <a:ext uri="{63B3BB69-23CF-44E3-9099-C40C66FF867C}">
                  <a14:compatExt spid="_x0000_s21769"/>
                </a:ext>
                <a:ext uri="{FF2B5EF4-FFF2-40B4-BE49-F238E27FC236}">
                  <a16:creationId xmlns:a16="http://schemas.microsoft.com/office/drawing/2014/main" id="{00000000-0008-0000-0300-000009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11</xdr:row>
          <xdr:rowOff>266700</xdr:rowOff>
        </xdr:from>
        <xdr:to>
          <xdr:col>2</xdr:col>
          <xdr:colOff>533400</xdr:colOff>
          <xdr:row>11</xdr:row>
          <xdr:rowOff>495300</xdr:rowOff>
        </xdr:to>
        <xdr:sp macro="" textlink="">
          <xdr:nvSpPr>
            <xdr:cNvPr id="21770" name="Option Button -966" hidden="1">
              <a:extLst>
                <a:ext uri="{63B3BB69-23CF-44E3-9099-C40C66FF867C}">
                  <a14:compatExt spid="_x0000_s21770"/>
                </a:ext>
                <a:ext uri="{FF2B5EF4-FFF2-40B4-BE49-F238E27FC236}">
                  <a16:creationId xmlns:a16="http://schemas.microsoft.com/office/drawing/2014/main" id="{00000000-0008-0000-0300-00000A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11</xdr:row>
          <xdr:rowOff>266700</xdr:rowOff>
        </xdr:from>
        <xdr:to>
          <xdr:col>3</xdr:col>
          <xdr:colOff>533400</xdr:colOff>
          <xdr:row>11</xdr:row>
          <xdr:rowOff>495300</xdr:rowOff>
        </xdr:to>
        <xdr:sp macro="" textlink="">
          <xdr:nvSpPr>
            <xdr:cNvPr id="21771" name="Option Button -965" hidden="1">
              <a:extLst>
                <a:ext uri="{63B3BB69-23CF-44E3-9099-C40C66FF867C}">
                  <a14:compatExt spid="_x0000_s21771"/>
                </a:ext>
                <a:ext uri="{FF2B5EF4-FFF2-40B4-BE49-F238E27FC236}">
                  <a16:creationId xmlns:a16="http://schemas.microsoft.com/office/drawing/2014/main" id="{00000000-0008-0000-0300-00000B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11</xdr:row>
          <xdr:rowOff>266700</xdr:rowOff>
        </xdr:from>
        <xdr:to>
          <xdr:col>4</xdr:col>
          <xdr:colOff>533400</xdr:colOff>
          <xdr:row>11</xdr:row>
          <xdr:rowOff>495300</xdr:rowOff>
        </xdr:to>
        <xdr:sp macro="" textlink="">
          <xdr:nvSpPr>
            <xdr:cNvPr id="21772" name="Option Button -964" hidden="1">
              <a:extLst>
                <a:ext uri="{63B3BB69-23CF-44E3-9099-C40C66FF867C}">
                  <a14:compatExt spid="_x0000_s21772"/>
                </a:ext>
                <a:ext uri="{FF2B5EF4-FFF2-40B4-BE49-F238E27FC236}">
                  <a16:creationId xmlns:a16="http://schemas.microsoft.com/office/drawing/2014/main" id="{00000000-0008-0000-0300-00000C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11</xdr:row>
          <xdr:rowOff>266700</xdr:rowOff>
        </xdr:from>
        <xdr:to>
          <xdr:col>5</xdr:col>
          <xdr:colOff>533400</xdr:colOff>
          <xdr:row>11</xdr:row>
          <xdr:rowOff>495300</xdr:rowOff>
        </xdr:to>
        <xdr:sp macro="" textlink="">
          <xdr:nvSpPr>
            <xdr:cNvPr id="21773" name="Option Button -963" hidden="1">
              <a:extLst>
                <a:ext uri="{63B3BB69-23CF-44E3-9099-C40C66FF867C}">
                  <a14:compatExt spid="_x0000_s21773"/>
                </a:ext>
                <a:ext uri="{FF2B5EF4-FFF2-40B4-BE49-F238E27FC236}">
                  <a16:creationId xmlns:a16="http://schemas.microsoft.com/office/drawing/2014/main" id="{00000000-0008-0000-0300-00000D5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11</xdr:row>
          <xdr:rowOff>31750</xdr:rowOff>
        </xdr:from>
        <xdr:to>
          <xdr:col>6</xdr:col>
          <xdr:colOff>793750</xdr:colOff>
          <xdr:row>12</xdr:row>
          <xdr:rowOff>0</xdr:rowOff>
        </xdr:to>
        <xdr:sp macro="" textlink="">
          <xdr:nvSpPr>
            <xdr:cNvPr id="21774" name="Group Box -962" hidden="1">
              <a:extLst>
                <a:ext uri="{63B3BB69-23CF-44E3-9099-C40C66FF867C}">
                  <a14:compatExt spid="_x0000_s21774"/>
                </a:ext>
                <a:ext uri="{FF2B5EF4-FFF2-40B4-BE49-F238E27FC236}">
                  <a16:creationId xmlns:a16="http://schemas.microsoft.com/office/drawing/2014/main" id="{00000000-0008-0000-0300-00000E5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1775" name="Group Box -961" hidden="1">
              <a:extLst>
                <a:ext uri="{63B3BB69-23CF-44E3-9099-C40C66FF867C}">
                  <a14:compatExt spid="_x0000_s21775"/>
                </a:ext>
                <a:ext uri="{FF2B5EF4-FFF2-40B4-BE49-F238E27FC236}">
                  <a16:creationId xmlns:a16="http://schemas.microsoft.com/office/drawing/2014/main" id="{00000000-0008-0000-0300-00000F55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0752" name="Group Box 278" hidden="1">
              <a:extLst>
                <a:ext uri="{63B3BB69-23CF-44E3-9099-C40C66FF867C}">
                  <a14:compatExt spid="_x0000_s19734"/>
                </a:ext>
                <a:ext uri="{FF2B5EF4-FFF2-40B4-BE49-F238E27FC236}">
                  <a16:creationId xmlns:a16="http://schemas.microsoft.com/office/drawing/2014/main" id="{00000000-0008-0000-0300-00001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12</xdr:row>
          <xdr:rowOff>266700</xdr:rowOff>
        </xdr:from>
        <xdr:to>
          <xdr:col>1</xdr:col>
          <xdr:colOff>533400</xdr:colOff>
          <xdr:row>12</xdr:row>
          <xdr:rowOff>495300</xdr:rowOff>
        </xdr:to>
        <xdr:sp macro="" textlink="">
          <xdr:nvSpPr>
            <xdr:cNvPr id="20753" name="Option Button 279" hidden="1">
              <a:extLst>
                <a:ext uri="{63B3BB69-23CF-44E3-9099-C40C66FF867C}">
                  <a14:compatExt spid="_x0000_s19735"/>
                </a:ext>
                <a:ext uri="{FF2B5EF4-FFF2-40B4-BE49-F238E27FC236}">
                  <a16:creationId xmlns:a16="http://schemas.microsoft.com/office/drawing/2014/main" id="{00000000-0008-0000-0300-000011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12</xdr:row>
          <xdr:rowOff>266700</xdr:rowOff>
        </xdr:from>
        <xdr:to>
          <xdr:col>2</xdr:col>
          <xdr:colOff>533400</xdr:colOff>
          <xdr:row>12</xdr:row>
          <xdr:rowOff>495300</xdr:rowOff>
        </xdr:to>
        <xdr:sp macro="" textlink="">
          <xdr:nvSpPr>
            <xdr:cNvPr id="20754" name="Option Button 280" hidden="1">
              <a:extLst>
                <a:ext uri="{63B3BB69-23CF-44E3-9099-C40C66FF867C}">
                  <a14:compatExt spid="_x0000_s19736"/>
                </a:ext>
                <a:ext uri="{FF2B5EF4-FFF2-40B4-BE49-F238E27FC236}">
                  <a16:creationId xmlns:a16="http://schemas.microsoft.com/office/drawing/2014/main" id="{00000000-0008-0000-0300-000012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12</xdr:row>
          <xdr:rowOff>266700</xdr:rowOff>
        </xdr:from>
        <xdr:to>
          <xdr:col>3</xdr:col>
          <xdr:colOff>533400</xdr:colOff>
          <xdr:row>12</xdr:row>
          <xdr:rowOff>495300</xdr:rowOff>
        </xdr:to>
        <xdr:sp macro="" textlink="">
          <xdr:nvSpPr>
            <xdr:cNvPr id="20755" name="Option Button 281" hidden="1">
              <a:extLst>
                <a:ext uri="{63B3BB69-23CF-44E3-9099-C40C66FF867C}">
                  <a14:compatExt spid="_x0000_s19737"/>
                </a:ext>
                <a:ext uri="{FF2B5EF4-FFF2-40B4-BE49-F238E27FC236}">
                  <a16:creationId xmlns:a16="http://schemas.microsoft.com/office/drawing/2014/main" id="{00000000-0008-0000-0300-000013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12</xdr:row>
          <xdr:rowOff>266700</xdr:rowOff>
        </xdr:from>
        <xdr:to>
          <xdr:col>4</xdr:col>
          <xdr:colOff>533400</xdr:colOff>
          <xdr:row>12</xdr:row>
          <xdr:rowOff>495300</xdr:rowOff>
        </xdr:to>
        <xdr:sp macro="" textlink="">
          <xdr:nvSpPr>
            <xdr:cNvPr id="20756" name="Option Button 282" hidden="1">
              <a:extLst>
                <a:ext uri="{63B3BB69-23CF-44E3-9099-C40C66FF867C}">
                  <a14:compatExt spid="_x0000_s19738"/>
                </a:ext>
                <a:ext uri="{FF2B5EF4-FFF2-40B4-BE49-F238E27FC236}">
                  <a16:creationId xmlns:a16="http://schemas.microsoft.com/office/drawing/2014/main" id="{00000000-0008-0000-0300-000014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12</xdr:row>
          <xdr:rowOff>266700</xdr:rowOff>
        </xdr:from>
        <xdr:to>
          <xdr:col>5</xdr:col>
          <xdr:colOff>533400</xdr:colOff>
          <xdr:row>12</xdr:row>
          <xdr:rowOff>495300</xdr:rowOff>
        </xdr:to>
        <xdr:sp macro="" textlink="">
          <xdr:nvSpPr>
            <xdr:cNvPr id="20757" name="Option Button 283" hidden="1">
              <a:extLst>
                <a:ext uri="{63B3BB69-23CF-44E3-9099-C40C66FF867C}">
                  <a14:compatExt spid="_x0000_s19739"/>
                </a:ext>
                <a:ext uri="{FF2B5EF4-FFF2-40B4-BE49-F238E27FC236}">
                  <a16:creationId xmlns:a16="http://schemas.microsoft.com/office/drawing/2014/main" id="{00000000-0008-0000-0300-000015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12</xdr:row>
          <xdr:rowOff>31750</xdr:rowOff>
        </xdr:from>
        <xdr:to>
          <xdr:col>6</xdr:col>
          <xdr:colOff>793750</xdr:colOff>
          <xdr:row>13</xdr:row>
          <xdr:rowOff>0</xdr:rowOff>
        </xdr:to>
        <xdr:sp macro="" textlink="">
          <xdr:nvSpPr>
            <xdr:cNvPr id="20758" name="Group Box 284" hidden="1">
              <a:extLst>
                <a:ext uri="{63B3BB69-23CF-44E3-9099-C40C66FF867C}">
                  <a14:compatExt spid="_x0000_s19740"/>
                </a:ext>
                <a:ext uri="{FF2B5EF4-FFF2-40B4-BE49-F238E27FC236}">
                  <a16:creationId xmlns:a16="http://schemas.microsoft.com/office/drawing/2014/main" id="{00000000-0008-0000-0300-00001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759" name="Group Box 285" hidden="1">
              <a:extLst>
                <a:ext uri="{63B3BB69-23CF-44E3-9099-C40C66FF867C}">
                  <a14:compatExt spid="_x0000_s19741"/>
                </a:ext>
                <a:ext uri="{FF2B5EF4-FFF2-40B4-BE49-F238E27FC236}">
                  <a16:creationId xmlns:a16="http://schemas.microsoft.com/office/drawing/2014/main" id="{00000000-0008-0000-0300-00001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760" name="Group Box 286" hidden="1">
              <a:extLst>
                <a:ext uri="{63B3BB69-23CF-44E3-9099-C40C66FF867C}">
                  <a14:compatExt spid="_x0000_s19742"/>
                </a:ext>
                <a:ext uri="{FF2B5EF4-FFF2-40B4-BE49-F238E27FC236}">
                  <a16:creationId xmlns:a16="http://schemas.microsoft.com/office/drawing/2014/main" id="{00000000-0008-0000-0300-00001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761" name="Group Box 287" hidden="1">
              <a:extLst>
                <a:ext uri="{63B3BB69-23CF-44E3-9099-C40C66FF867C}">
                  <a14:compatExt spid="_x0000_s19743"/>
                </a:ext>
                <a:ext uri="{FF2B5EF4-FFF2-40B4-BE49-F238E27FC236}">
                  <a16:creationId xmlns:a16="http://schemas.microsoft.com/office/drawing/2014/main" id="{00000000-0008-0000-0300-00001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13</xdr:row>
          <xdr:rowOff>266700</xdr:rowOff>
        </xdr:from>
        <xdr:to>
          <xdr:col>1</xdr:col>
          <xdr:colOff>533400</xdr:colOff>
          <xdr:row>13</xdr:row>
          <xdr:rowOff>495300</xdr:rowOff>
        </xdr:to>
        <xdr:sp macro="" textlink="">
          <xdr:nvSpPr>
            <xdr:cNvPr id="20762" name="Option Button 288" hidden="1">
              <a:extLst>
                <a:ext uri="{63B3BB69-23CF-44E3-9099-C40C66FF867C}">
                  <a14:compatExt spid="_x0000_s19744"/>
                </a:ext>
                <a:ext uri="{FF2B5EF4-FFF2-40B4-BE49-F238E27FC236}">
                  <a16:creationId xmlns:a16="http://schemas.microsoft.com/office/drawing/2014/main" id="{00000000-0008-0000-0300-00001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13</xdr:row>
          <xdr:rowOff>266700</xdr:rowOff>
        </xdr:from>
        <xdr:to>
          <xdr:col>2</xdr:col>
          <xdr:colOff>533400</xdr:colOff>
          <xdr:row>13</xdr:row>
          <xdr:rowOff>495300</xdr:rowOff>
        </xdr:to>
        <xdr:sp macro="" textlink="">
          <xdr:nvSpPr>
            <xdr:cNvPr id="20763" name="Option Button 289" hidden="1">
              <a:extLst>
                <a:ext uri="{63B3BB69-23CF-44E3-9099-C40C66FF867C}">
                  <a14:compatExt spid="_x0000_s19745"/>
                </a:ext>
                <a:ext uri="{FF2B5EF4-FFF2-40B4-BE49-F238E27FC236}">
                  <a16:creationId xmlns:a16="http://schemas.microsoft.com/office/drawing/2014/main" id="{00000000-0008-0000-0300-00001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13</xdr:row>
          <xdr:rowOff>266700</xdr:rowOff>
        </xdr:from>
        <xdr:to>
          <xdr:col>3</xdr:col>
          <xdr:colOff>533400</xdr:colOff>
          <xdr:row>13</xdr:row>
          <xdr:rowOff>495300</xdr:rowOff>
        </xdr:to>
        <xdr:sp macro="" textlink="">
          <xdr:nvSpPr>
            <xdr:cNvPr id="20764" name="Option Button 290" hidden="1">
              <a:extLst>
                <a:ext uri="{63B3BB69-23CF-44E3-9099-C40C66FF867C}">
                  <a14:compatExt spid="_x0000_s19746"/>
                </a:ext>
                <a:ext uri="{FF2B5EF4-FFF2-40B4-BE49-F238E27FC236}">
                  <a16:creationId xmlns:a16="http://schemas.microsoft.com/office/drawing/2014/main" id="{00000000-0008-0000-0300-00001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13</xdr:row>
          <xdr:rowOff>266700</xdr:rowOff>
        </xdr:from>
        <xdr:to>
          <xdr:col>4</xdr:col>
          <xdr:colOff>533400</xdr:colOff>
          <xdr:row>13</xdr:row>
          <xdr:rowOff>495300</xdr:rowOff>
        </xdr:to>
        <xdr:sp macro="" textlink="">
          <xdr:nvSpPr>
            <xdr:cNvPr id="20765" name="Option Button 291" hidden="1">
              <a:extLst>
                <a:ext uri="{63B3BB69-23CF-44E3-9099-C40C66FF867C}">
                  <a14:compatExt spid="_x0000_s19747"/>
                </a:ext>
                <a:ext uri="{FF2B5EF4-FFF2-40B4-BE49-F238E27FC236}">
                  <a16:creationId xmlns:a16="http://schemas.microsoft.com/office/drawing/2014/main" id="{00000000-0008-0000-0300-00001D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13</xdr:row>
          <xdr:rowOff>266700</xdr:rowOff>
        </xdr:from>
        <xdr:to>
          <xdr:col>5</xdr:col>
          <xdr:colOff>533400</xdr:colOff>
          <xdr:row>13</xdr:row>
          <xdr:rowOff>495300</xdr:rowOff>
        </xdr:to>
        <xdr:sp macro="" textlink="">
          <xdr:nvSpPr>
            <xdr:cNvPr id="20766" name="Option Button 292" hidden="1">
              <a:extLst>
                <a:ext uri="{63B3BB69-23CF-44E3-9099-C40C66FF867C}">
                  <a14:compatExt spid="_x0000_s19748"/>
                </a:ext>
                <a:ext uri="{FF2B5EF4-FFF2-40B4-BE49-F238E27FC236}">
                  <a16:creationId xmlns:a16="http://schemas.microsoft.com/office/drawing/2014/main" id="{00000000-0008-0000-0300-00001E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13</xdr:row>
          <xdr:rowOff>31750</xdr:rowOff>
        </xdr:from>
        <xdr:to>
          <xdr:col>6</xdr:col>
          <xdr:colOff>793750</xdr:colOff>
          <xdr:row>14</xdr:row>
          <xdr:rowOff>0</xdr:rowOff>
        </xdr:to>
        <xdr:sp macro="" textlink="">
          <xdr:nvSpPr>
            <xdr:cNvPr id="20767" name="Group Box 293" hidden="1">
              <a:extLst>
                <a:ext uri="{63B3BB69-23CF-44E3-9099-C40C66FF867C}">
                  <a14:compatExt spid="_x0000_s19749"/>
                </a:ext>
                <a:ext uri="{FF2B5EF4-FFF2-40B4-BE49-F238E27FC236}">
                  <a16:creationId xmlns:a16="http://schemas.microsoft.com/office/drawing/2014/main" id="{00000000-0008-0000-0300-00001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768" name="Group Box 294" hidden="1">
              <a:extLst>
                <a:ext uri="{63B3BB69-23CF-44E3-9099-C40C66FF867C}">
                  <a14:compatExt spid="_x0000_s19750"/>
                </a:ext>
                <a:ext uri="{FF2B5EF4-FFF2-40B4-BE49-F238E27FC236}">
                  <a16:creationId xmlns:a16="http://schemas.microsoft.com/office/drawing/2014/main" id="{00000000-0008-0000-0300-00002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769" name="Group Box 295" hidden="1">
              <a:extLst>
                <a:ext uri="{63B3BB69-23CF-44E3-9099-C40C66FF867C}">
                  <a14:compatExt spid="_x0000_s19751"/>
                </a:ext>
                <a:ext uri="{FF2B5EF4-FFF2-40B4-BE49-F238E27FC236}">
                  <a16:creationId xmlns:a16="http://schemas.microsoft.com/office/drawing/2014/main" id="{00000000-0008-0000-0300-00002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770" name="Group Box 296" hidden="1">
              <a:extLst>
                <a:ext uri="{63B3BB69-23CF-44E3-9099-C40C66FF867C}">
                  <a14:compatExt spid="_x0000_s19752"/>
                </a:ext>
                <a:ext uri="{FF2B5EF4-FFF2-40B4-BE49-F238E27FC236}">
                  <a16:creationId xmlns:a16="http://schemas.microsoft.com/office/drawing/2014/main" id="{00000000-0008-0000-0300-00002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771" name="Group Box 297" hidden="1">
              <a:extLst>
                <a:ext uri="{63B3BB69-23CF-44E3-9099-C40C66FF867C}">
                  <a14:compatExt spid="_x0000_s19753"/>
                </a:ext>
                <a:ext uri="{FF2B5EF4-FFF2-40B4-BE49-F238E27FC236}">
                  <a16:creationId xmlns:a16="http://schemas.microsoft.com/office/drawing/2014/main" id="{00000000-0008-0000-0300-00002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297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14</xdr:row>
          <xdr:rowOff>266700</xdr:rowOff>
        </xdr:from>
        <xdr:to>
          <xdr:col>1</xdr:col>
          <xdr:colOff>533400</xdr:colOff>
          <xdr:row>14</xdr:row>
          <xdr:rowOff>495300</xdr:rowOff>
        </xdr:to>
        <xdr:sp macro="" textlink="">
          <xdr:nvSpPr>
            <xdr:cNvPr id="20772" name="Option Button 298" hidden="1">
              <a:extLst>
                <a:ext uri="{63B3BB69-23CF-44E3-9099-C40C66FF867C}">
                  <a14:compatExt spid="_x0000_s19754"/>
                </a:ext>
                <a:ext uri="{FF2B5EF4-FFF2-40B4-BE49-F238E27FC236}">
                  <a16:creationId xmlns:a16="http://schemas.microsoft.com/office/drawing/2014/main" id="{00000000-0008-0000-0300-000024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14</xdr:row>
          <xdr:rowOff>266700</xdr:rowOff>
        </xdr:from>
        <xdr:to>
          <xdr:col>2</xdr:col>
          <xdr:colOff>533400</xdr:colOff>
          <xdr:row>14</xdr:row>
          <xdr:rowOff>495300</xdr:rowOff>
        </xdr:to>
        <xdr:sp macro="" textlink="">
          <xdr:nvSpPr>
            <xdr:cNvPr id="20773" name="Option Button 299" hidden="1">
              <a:extLst>
                <a:ext uri="{63B3BB69-23CF-44E3-9099-C40C66FF867C}">
                  <a14:compatExt spid="_x0000_s19755"/>
                </a:ext>
                <a:ext uri="{FF2B5EF4-FFF2-40B4-BE49-F238E27FC236}">
                  <a16:creationId xmlns:a16="http://schemas.microsoft.com/office/drawing/2014/main" id="{00000000-0008-0000-0300-000025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299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14</xdr:row>
          <xdr:rowOff>266700</xdr:rowOff>
        </xdr:from>
        <xdr:to>
          <xdr:col>3</xdr:col>
          <xdr:colOff>533400</xdr:colOff>
          <xdr:row>14</xdr:row>
          <xdr:rowOff>495300</xdr:rowOff>
        </xdr:to>
        <xdr:sp macro="" textlink="">
          <xdr:nvSpPr>
            <xdr:cNvPr id="20774" name="Option Button 300" hidden="1">
              <a:extLst>
                <a:ext uri="{63B3BB69-23CF-44E3-9099-C40C66FF867C}">
                  <a14:compatExt spid="_x0000_s19756"/>
                </a:ext>
                <a:ext uri="{FF2B5EF4-FFF2-40B4-BE49-F238E27FC236}">
                  <a16:creationId xmlns:a16="http://schemas.microsoft.com/office/drawing/2014/main" id="{00000000-0008-0000-0300-000026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14</xdr:row>
          <xdr:rowOff>266700</xdr:rowOff>
        </xdr:from>
        <xdr:to>
          <xdr:col>4</xdr:col>
          <xdr:colOff>533400</xdr:colOff>
          <xdr:row>14</xdr:row>
          <xdr:rowOff>495300</xdr:rowOff>
        </xdr:to>
        <xdr:sp macro="" textlink="">
          <xdr:nvSpPr>
            <xdr:cNvPr id="20775" name="Option Button 301" hidden="1">
              <a:extLst>
                <a:ext uri="{63B3BB69-23CF-44E3-9099-C40C66FF867C}">
                  <a14:compatExt spid="_x0000_s19757"/>
                </a:ext>
                <a:ext uri="{FF2B5EF4-FFF2-40B4-BE49-F238E27FC236}">
                  <a16:creationId xmlns:a16="http://schemas.microsoft.com/office/drawing/2014/main" id="{00000000-0008-0000-0300-000027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14</xdr:row>
          <xdr:rowOff>266700</xdr:rowOff>
        </xdr:from>
        <xdr:to>
          <xdr:col>5</xdr:col>
          <xdr:colOff>533400</xdr:colOff>
          <xdr:row>14</xdr:row>
          <xdr:rowOff>495300</xdr:rowOff>
        </xdr:to>
        <xdr:sp macro="" textlink="">
          <xdr:nvSpPr>
            <xdr:cNvPr id="20776" name="Option Button 302" hidden="1">
              <a:extLst>
                <a:ext uri="{63B3BB69-23CF-44E3-9099-C40C66FF867C}">
                  <a14:compatExt spid="_x0000_s19758"/>
                </a:ext>
                <a:ext uri="{FF2B5EF4-FFF2-40B4-BE49-F238E27FC236}">
                  <a16:creationId xmlns:a16="http://schemas.microsoft.com/office/drawing/2014/main" id="{00000000-0008-0000-0300-000028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14</xdr:row>
          <xdr:rowOff>31750</xdr:rowOff>
        </xdr:from>
        <xdr:to>
          <xdr:col>6</xdr:col>
          <xdr:colOff>793750</xdr:colOff>
          <xdr:row>15</xdr:row>
          <xdr:rowOff>0</xdr:rowOff>
        </xdr:to>
        <xdr:sp macro="" textlink="">
          <xdr:nvSpPr>
            <xdr:cNvPr id="20777" name="Group Box 303" hidden="1">
              <a:extLst>
                <a:ext uri="{63B3BB69-23CF-44E3-9099-C40C66FF867C}">
                  <a14:compatExt spid="_x0000_s19759"/>
                </a:ext>
                <a:ext uri="{FF2B5EF4-FFF2-40B4-BE49-F238E27FC236}">
                  <a16:creationId xmlns:a16="http://schemas.microsoft.com/office/drawing/2014/main" id="{00000000-0008-0000-0300-00002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778" name="Group Box 304" hidden="1">
              <a:extLst>
                <a:ext uri="{63B3BB69-23CF-44E3-9099-C40C66FF867C}">
                  <a14:compatExt spid="_x0000_s19760"/>
                </a:ext>
                <a:ext uri="{FF2B5EF4-FFF2-40B4-BE49-F238E27FC236}">
                  <a16:creationId xmlns:a16="http://schemas.microsoft.com/office/drawing/2014/main" id="{00000000-0008-0000-0300-00002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779" name="Group Box 305" hidden="1">
              <a:extLst>
                <a:ext uri="{63B3BB69-23CF-44E3-9099-C40C66FF867C}">
                  <a14:compatExt spid="_x0000_s19761"/>
                </a:ext>
                <a:ext uri="{FF2B5EF4-FFF2-40B4-BE49-F238E27FC236}">
                  <a16:creationId xmlns:a16="http://schemas.microsoft.com/office/drawing/2014/main" id="{00000000-0008-0000-0300-00002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780" name="Group Box 306" hidden="1">
              <a:extLst>
                <a:ext uri="{63B3BB69-23CF-44E3-9099-C40C66FF867C}">
                  <a14:compatExt spid="_x0000_s19762"/>
                </a:ext>
                <a:ext uri="{FF2B5EF4-FFF2-40B4-BE49-F238E27FC236}">
                  <a16:creationId xmlns:a16="http://schemas.microsoft.com/office/drawing/2014/main" id="{00000000-0008-0000-0300-00002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781" name="Group Box 307" hidden="1">
              <a:extLst>
                <a:ext uri="{63B3BB69-23CF-44E3-9099-C40C66FF867C}">
                  <a14:compatExt spid="_x0000_s19763"/>
                </a:ext>
                <a:ext uri="{FF2B5EF4-FFF2-40B4-BE49-F238E27FC236}">
                  <a16:creationId xmlns:a16="http://schemas.microsoft.com/office/drawing/2014/main" id="{00000000-0008-0000-0300-00002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782" name="Group Box 308" hidden="1">
              <a:extLst>
                <a:ext uri="{63B3BB69-23CF-44E3-9099-C40C66FF867C}">
                  <a14:compatExt spid="_x0000_s19764"/>
                </a:ext>
                <a:ext uri="{FF2B5EF4-FFF2-40B4-BE49-F238E27FC236}">
                  <a16:creationId xmlns:a16="http://schemas.microsoft.com/office/drawing/2014/main" id="{00000000-0008-0000-0300-00002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15</xdr:row>
          <xdr:rowOff>266700</xdr:rowOff>
        </xdr:from>
        <xdr:to>
          <xdr:col>1</xdr:col>
          <xdr:colOff>533400</xdr:colOff>
          <xdr:row>15</xdr:row>
          <xdr:rowOff>495300</xdr:rowOff>
        </xdr:to>
        <xdr:sp macro="" textlink="">
          <xdr:nvSpPr>
            <xdr:cNvPr id="20783" name="Option Button 309" hidden="1">
              <a:extLst>
                <a:ext uri="{63B3BB69-23CF-44E3-9099-C40C66FF867C}">
                  <a14:compatExt spid="_x0000_s19765"/>
                </a:ext>
                <a:ext uri="{FF2B5EF4-FFF2-40B4-BE49-F238E27FC236}">
                  <a16:creationId xmlns:a16="http://schemas.microsoft.com/office/drawing/2014/main" id="{00000000-0008-0000-0300-00002F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15</xdr:row>
          <xdr:rowOff>266700</xdr:rowOff>
        </xdr:from>
        <xdr:to>
          <xdr:col>2</xdr:col>
          <xdr:colOff>533400</xdr:colOff>
          <xdr:row>15</xdr:row>
          <xdr:rowOff>495300</xdr:rowOff>
        </xdr:to>
        <xdr:sp macro="" textlink="">
          <xdr:nvSpPr>
            <xdr:cNvPr id="20784" name="Option Button 310" hidden="1">
              <a:extLst>
                <a:ext uri="{63B3BB69-23CF-44E3-9099-C40C66FF867C}">
                  <a14:compatExt spid="_x0000_s19766"/>
                </a:ext>
                <a:ext uri="{FF2B5EF4-FFF2-40B4-BE49-F238E27FC236}">
                  <a16:creationId xmlns:a16="http://schemas.microsoft.com/office/drawing/2014/main" id="{00000000-0008-0000-0300-000030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15</xdr:row>
          <xdr:rowOff>266700</xdr:rowOff>
        </xdr:from>
        <xdr:to>
          <xdr:col>3</xdr:col>
          <xdr:colOff>533400</xdr:colOff>
          <xdr:row>15</xdr:row>
          <xdr:rowOff>495300</xdr:rowOff>
        </xdr:to>
        <xdr:sp macro="" textlink="">
          <xdr:nvSpPr>
            <xdr:cNvPr id="20785" name="Option Button 311" hidden="1">
              <a:extLst>
                <a:ext uri="{63B3BB69-23CF-44E3-9099-C40C66FF867C}">
                  <a14:compatExt spid="_x0000_s19767"/>
                </a:ext>
                <a:ext uri="{FF2B5EF4-FFF2-40B4-BE49-F238E27FC236}">
                  <a16:creationId xmlns:a16="http://schemas.microsoft.com/office/drawing/2014/main" id="{00000000-0008-0000-0300-000031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15</xdr:row>
          <xdr:rowOff>266700</xdr:rowOff>
        </xdr:from>
        <xdr:to>
          <xdr:col>4</xdr:col>
          <xdr:colOff>533400</xdr:colOff>
          <xdr:row>15</xdr:row>
          <xdr:rowOff>495300</xdr:rowOff>
        </xdr:to>
        <xdr:sp macro="" textlink="">
          <xdr:nvSpPr>
            <xdr:cNvPr id="20786" name="Option Button 312" hidden="1">
              <a:extLst>
                <a:ext uri="{63B3BB69-23CF-44E3-9099-C40C66FF867C}">
                  <a14:compatExt spid="_x0000_s19768"/>
                </a:ext>
                <a:ext uri="{FF2B5EF4-FFF2-40B4-BE49-F238E27FC236}">
                  <a16:creationId xmlns:a16="http://schemas.microsoft.com/office/drawing/2014/main" id="{00000000-0008-0000-0300-000032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15</xdr:row>
          <xdr:rowOff>266700</xdr:rowOff>
        </xdr:from>
        <xdr:to>
          <xdr:col>5</xdr:col>
          <xdr:colOff>533400</xdr:colOff>
          <xdr:row>15</xdr:row>
          <xdr:rowOff>495300</xdr:rowOff>
        </xdr:to>
        <xdr:sp macro="" textlink="">
          <xdr:nvSpPr>
            <xdr:cNvPr id="20787" name="Option Button 313" hidden="1">
              <a:extLst>
                <a:ext uri="{63B3BB69-23CF-44E3-9099-C40C66FF867C}">
                  <a14:compatExt spid="_x0000_s19769"/>
                </a:ext>
                <a:ext uri="{FF2B5EF4-FFF2-40B4-BE49-F238E27FC236}">
                  <a16:creationId xmlns:a16="http://schemas.microsoft.com/office/drawing/2014/main" id="{00000000-0008-0000-0300-000033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15</xdr:row>
          <xdr:rowOff>31750</xdr:rowOff>
        </xdr:from>
        <xdr:to>
          <xdr:col>6</xdr:col>
          <xdr:colOff>793750</xdr:colOff>
          <xdr:row>16</xdr:row>
          <xdr:rowOff>0</xdr:rowOff>
        </xdr:to>
        <xdr:sp macro="" textlink="">
          <xdr:nvSpPr>
            <xdr:cNvPr id="20788" name="Group Box 314" hidden="1">
              <a:extLst>
                <a:ext uri="{63B3BB69-23CF-44E3-9099-C40C66FF867C}">
                  <a14:compatExt spid="_x0000_s19770"/>
                </a:ext>
                <a:ext uri="{FF2B5EF4-FFF2-40B4-BE49-F238E27FC236}">
                  <a16:creationId xmlns:a16="http://schemas.microsoft.com/office/drawing/2014/main" id="{00000000-0008-0000-0300-00003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89" name="Group Box 315" hidden="1">
              <a:extLst>
                <a:ext uri="{63B3BB69-23CF-44E3-9099-C40C66FF867C}">
                  <a14:compatExt spid="_x0000_s19771"/>
                </a:ext>
                <a:ext uri="{FF2B5EF4-FFF2-40B4-BE49-F238E27FC236}">
                  <a16:creationId xmlns:a16="http://schemas.microsoft.com/office/drawing/2014/main" id="{00000000-0008-0000-0300-00003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90" name="Group Box 316" hidden="1">
              <a:extLst>
                <a:ext uri="{63B3BB69-23CF-44E3-9099-C40C66FF867C}">
                  <a14:compatExt spid="_x0000_s19772"/>
                </a:ext>
                <a:ext uri="{FF2B5EF4-FFF2-40B4-BE49-F238E27FC236}">
                  <a16:creationId xmlns:a16="http://schemas.microsoft.com/office/drawing/2014/main" id="{00000000-0008-0000-0300-00003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91" name="Group Box 317" hidden="1">
              <a:extLst>
                <a:ext uri="{63B3BB69-23CF-44E3-9099-C40C66FF867C}">
                  <a14:compatExt spid="_x0000_s19773"/>
                </a:ext>
                <a:ext uri="{FF2B5EF4-FFF2-40B4-BE49-F238E27FC236}">
                  <a16:creationId xmlns:a16="http://schemas.microsoft.com/office/drawing/2014/main" id="{00000000-0008-0000-0300-00003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92" name="Group Box 318" hidden="1">
              <a:extLst>
                <a:ext uri="{63B3BB69-23CF-44E3-9099-C40C66FF867C}">
                  <a14:compatExt spid="_x0000_s19774"/>
                </a:ext>
                <a:ext uri="{FF2B5EF4-FFF2-40B4-BE49-F238E27FC236}">
                  <a16:creationId xmlns:a16="http://schemas.microsoft.com/office/drawing/2014/main" id="{00000000-0008-0000-0300-00003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93" name="Group Box 319" hidden="1">
              <a:extLst>
                <a:ext uri="{63B3BB69-23CF-44E3-9099-C40C66FF867C}">
                  <a14:compatExt spid="_x0000_s19775"/>
                </a:ext>
                <a:ext uri="{FF2B5EF4-FFF2-40B4-BE49-F238E27FC236}">
                  <a16:creationId xmlns:a16="http://schemas.microsoft.com/office/drawing/2014/main" id="{00000000-0008-0000-0300-00003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319</a:t>
              </a:r>
            </a:p>
          </xdr:txBody>
        </xdr:sp>
        <xdr:clientData/>
      </xdr:twoCellAnchor>
    </mc:Choice>
    <mc:Fallback/>
  </mc:AlternateContent>
  <xdr:twoCellAnchor editAs="oneCell">
    <xdr:from>
      <xdr:col>1</xdr:col>
      <xdr:colOff>285750</xdr:colOff>
      <xdr:row>16</xdr:row>
      <xdr:rowOff>266700</xdr:rowOff>
    </xdr:from>
    <xdr:to>
      <xdr:col>1</xdr:col>
      <xdr:colOff>533400</xdr:colOff>
      <xdr:row>16</xdr:row>
      <xdr:rowOff>495300</xdr:rowOff>
    </xdr:to>
    <xdr:sp macro="" textlink="">
      <xdr:nvSpPr>
        <xdr:cNvPr id="20314" name="Object 320">
          <a:extLst>
            <a:ext uri="{FF2B5EF4-FFF2-40B4-BE49-F238E27FC236}">
              <a16:creationId xmlns:a16="http://schemas.microsoft.com/office/drawing/2014/main" id="{00000000-0008-0000-0300-00005A4F0000}"/>
            </a:ext>
          </a:extLst>
        </xdr:cNvPr>
        <xdr:cNvSpPr>
          <a:spLocks noRot="1" noChangeArrowheads="1" noChangeShapeType="1"/>
        </xdr:cNvSpPr>
      </xdr:nvSpPr>
      <xdr:spPr bwMode="auto">
        <a:xfrm>
          <a:off x="3152775" y="10991850"/>
          <a:ext cx="24765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320</a:t>
          </a:r>
        </a:p>
      </xdr:txBody>
    </xdr:sp>
    <xdr:clientData/>
  </xdr:twoCellAnchor>
  <mc:AlternateContent xmlns:mc="http://schemas.openxmlformats.org/markup-compatibility/2006">
    <mc:Choice xmlns:a14="http://schemas.microsoft.com/office/drawing/2010/main" Requires="a14">
      <xdr:twoCellAnchor editAs="oneCell">
        <xdr:from>
          <xdr:col>2</xdr:col>
          <xdr:colOff>298450</xdr:colOff>
          <xdr:row>16</xdr:row>
          <xdr:rowOff>266700</xdr:rowOff>
        </xdr:from>
        <xdr:to>
          <xdr:col>2</xdr:col>
          <xdr:colOff>533400</xdr:colOff>
          <xdr:row>16</xdr:row>
          <xdr:rowOff>495300</xdr:rowOff>
        </xdr:to>
        <xdr:sp macro="" textlink="">
          <xdr:nvSpPr>
            <xdr:cNvPr id="20794" name="Option Button 11" hidden="1">
              <a:extLst>
                <a:ext uri="{63B3BB69-23CF-44E3-9099-C40C66FF867C}">
                  <a14:compatExt spid="_x0000_s19467"/>
                </a:ext>
                <a:ext uri="{FF2B5EF4-FFF2-40B4-BE49-F238E27FC236}">
                  <a16:creationId xmlns:a16="http://schemas.microsoft.com/office/drawing/2014/main" id="{00000000-0008-0000-0300-00003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16</xdr:row>
          <xdr:rowOff>266700</xdr:rowOff>
        </xdr:from>
        <xdr:to>
          <xdr:col>3</xdr:col>
          <xdr:colOff>533400</xdr:colOff>
          <xdr:row>16</xdr:row>
          <xdr:rowOff>495300</xdr:rowOff>
        </xdr:to>
        <xdr:sp macro="" textlink="">
          <xdr:nvSpPr>
            <xdr:cNvPr id="20795" name="Option Button 12" hidden="1">
              <a:extLst>
                <a:ext uri="{63B3BB69-23CF-44E3-9099-C40C66FF867C}">
                  <a14:compatExt spid="_x0000_s19468"/>
                </a:ext>
                <a:ext uri="{FF2B5EF4-FFF2-40B4-BE49-F238E27FC236}">
                  <a16:creationId xmlns:a16="http://schemas.microsoft.com/office/drawing/2014/main" id="{00000000-0008-0000-0300-00003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16</xdr:row>
          <xdr:rowOff>266700</xdr:rowOff>
        </xdr:from>
        <xdr:to>
          <xdr:col>4</xdr:col>
          <xdr:colOff>533400</xdr:colOff>
          <xdr:row>16</xdr:row>
          <xdr:rowOff>495300</xdr:rowOff>
        </xdr:to>
        <xdr:sp macro="" textlink="">
          <xdr:nvSpPr>
            <xdr:cNvPr id="20796" name="Option Button 13" hidden="1">
              <a:extLst>
                <a:ext uri="{63B3BB69-23CF-44E3-9099-C40C66FF867C}">
                  <a14:compatExt spid="_x0000_s19469"/>
                </a:ext>
                <a:ext uri="{FF2B5EF4-FFF2-40B4-BE49-F238E27FC236}">
                  <a16:creationId xmlns:a16="http://schemas.microsoft.com/office/drawing/2014/main" id="{00000000-0008-0000-0300-00003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16</xdr:row>
          <xdr:rowOff>266700</xdr:rowOff>
        </xdr:from>
        <xdr:to>
          <xdr:col>5</xdr:col>
          <xdr:colOff>533400</xdr:colOff>
          <xdr:row>16</xdr:row>
          <xdr:rowOff>495300</xdr:rowOff>
        </xdr:to>
        <xdr:sp macro="" textlink="">
          <xdr:nvSpPr>
            <xdr:cNvPr id="20797" name="Option Button 14" hidden="1">
              <a:extLst>
                <a:ext uri="{63B3BB69-23CF-44E3-9099-C40C66FF867C}">
                  <a14:compatExt spid="_x0000_s19470"/>
                </a:ext>
                <a:ext uri="{FF2B5EF4-FFF2-40B4-BE49-F238E27FC236}">
                  <a16:creationId xmlns:a16="http://schemas.microsoft.com/office/drawing/2014/main" id="{00000000-0008-0000-0300-00003D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98" name="Group Box 15" hidden="1">
              <a:extLst>
                <a:ext uri="{63B3BB69-23CF-44E3-9099-C40C66FF867C}">
                  <a14:compatExt spid="_x0000_s19471"/>
                </a:ext>
                <a:ext uri="{FF2B5EF4-FFF2-40B4-BE49-F238E27FC236}">
                  <a16:creationId xmlns:a16="http://schemas.microsoft.com/office/drawing/2014/main" id="{00000000-0008-0000-0300-00003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16</xdr:row>
          <xdr:rowOff>31750</xdr:rowOff>
        </xdr:from>
        <xdr:to>
          <xdr:col>6</xdr:col>
          <xdr:colOff>793750</xdr:colOff>
          <xdr:row>17</xdr:row>
          <xdr:rowOff>0</xdr:rowOff>
        </xdr:to>
        <xdr:sp macro="" textlink="">
          <xdr:nvSpPr>
            <xdr:cNvPr id="20799" name="Group Box 321" hidden="1">
              <a:extLst>
                <a:ext uri="{63B3BB69-23CF-44E3-9099-C40C66FF867C}">
                  <a14:compatExt spid="_x0000_s19777"/>
                </a:ext>
                <a:ext uri="{FF2B5EF4-FFF2-40B4-BE49-F238E27FC236}">
                  <a16:creationId xmlns:a16="http://schemas.microsoft.com/office/drawing/2014/main" id="{00000000-0008-0000-0300-00003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00" name="Group Box 322" hidden="1">
              <a:extLst>
                <a:ext uri="{63B3BB69-23CF-44E3-9099-C40C66FF867C}">
                  <a14:compatExt spid="_x0000_s19778"/>
                </a:ext>
                <a:ext uri="{FF2B5EF4-FFF2-40B4-BE49-F238E27FC236}">
                  <a16:creationId xmlns:a16="http://schemas.microsoft.com/office/drawing/2014/main" id="{00000000-0008-0000-0300-00004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01" name="Group Box 323" hidden="1">
              <a:extLst>
                <a:ext uri="{63B3BB69-23CF-44E3-9099-C40C66FF867C}">
                  <a14:compatExt spid="_x0000_s19779"/>
                </a:ext>
                <a:ext uri="{FF2B5EF4-FFF2-40B4-BE49-F238E27FC236}">
                  <a16:creationId xmlns:a16="http://schemas.microsoft.com/office/drawing/2014/main" id="{00000000-0008-0000-0300-00004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02" name="Group Box 324" hidden="1">
              <a:extLst>
                <a:ext uri="{63B3BB69-23CF-44E3-9099-C40C66FF867C}">
                  <a14:compatExt spid="_x0000_s19780"/>
                </a:ext>
                <a:ext uri="{FF2B5EF4-FFF2-40B4-BE49-F238E27FC236}">
                  <a16:creationId xmlns:a16="http://schemas.microsoft.com/office/drawing/2014/main" id="{00000000-0008-0000-0300-00004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03" name="Group Box 325" hidden="1">
              <a:extLst>
                <a:ext uri="{63B3BB69-23CF-44E3-9099-C40C66FF867C}">
                  <a14:compatExt spid="_x0000_s19781"/>
                </a:ext>
                <a:ext uri="{FF2B5EF4-FFF2-40B4-BE49-F238E27FC236}">
                  <a16:creationId xmlns:a16="http://schemas.microsoft.com/office/drawing/2014/main" id="{00000000-0008-0000-0300-00004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04" name="Group Box 326" hidden="1">
              <a:extLst>
                <a:ext uri="{63B3BB69-23CF-44E3-9099-C40C66FF867C}">
                  <a14:compatExt spid="_x0000_s19782"/>
                </a:ext>
                <a:ext uri="{FF2B5EF4-FFF2-40B4-BE49-F238E27FC236}">
                  <a16:creationId xmlns:a16="http://schemas.microsoft.com/office/drawing/2014/main" id="{00000000-0008-0000-0300-00004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17</xdr:row>
          <xdr:rowOff>266700</xdr:rowOff>
        </xdr:from>
        <xdr:to>
          <xdr:col>1</xdr:col>
          <xdr:colOff>533400</xdr:colOff>
          <xdr:row>17</xdr:row>
          <xdr:rowOff>495300</xdr:rowOff>
        </xdr:to>
        <xdr:sp macro="" textlink="">
          <xdr:nvSpPr>
            <xdr:cNvPr id="20805" name="Option Button 327" hidden="1">
              <a:extLst>
                <a:ext uri="{63B3BB69-23CF-44E3-9099-C40C66FF867C}">
                  <a14:compatExt spid="_x0000_s19783"/>
                </a:ext>
                <a:ext uri="{FF2B5EF4-FFF2-40B4-BE49-F238E27FC236}">
                  <a16:creationId xmlns:a16="http://schemas.microsoft.com/office/drawing/2014/main" id="{00000000-0008-0000-0300-000045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17</xdr:row>
          <xdr:rowOff>266700</xdr:rowOff>
        </xdr:from>
        <xdr:to>
          <xdr:col>2</xdr:col>
          <xdr:colOff>533400</xdr:colOff>
          <xdr:row>17</xdr:row>
          <xdr:rowOff>495300</xdr:rowOff>
        </xdr:to>
        <xdr:sp macro="" textlink="">
          <xdr:nvSpPr>
            <xdr:cNvPr id="20806" name="Option Button 328" hidden="1">
              <a:extLst>
                <a:ext uri="{63B3BB69-23CF-44E3-9099-C40C66FF867C}">
                  <a14:compatExt spid="_x0000_s19784"/>
                </a:ext>
                <a:ext uri="{FF2B5EF4-FFF2-40B4-BE49-F238E27FC236}">
                  <a16:creationId xmlns:a16="http://schemas.microsoft.com/office/drawing/2014/main" id="{00000000-0008-0000-0300-000046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17</xdr:row>
          <xdr:rowOff>266700</xdr:rowOff>
        </xdr:from>
        <xdr:to>
          <xdr:col>3</xdr:col>
          <xdr:colOff>533400</xdr:colOff>
          <xdr:row>17</xdr:row>
          <xdr:rowOff>495300</xdr:rowOff>
        </xdr:to>
        <xdr:sp macro="" textlink="">
          <xdr:nvSpPr>
            <xdr:cNvPr id="20807" name="Option Button 329" hidden="1">
              <a:extLst>
                <a:ext uri="{63B3BB69-23CF-44E3-9099-C40C66FF867C}">
                  <a14:compatExt spid="_x0000_s19785"/>
                </a:ext>
                <a:ext uri="{FF2B5EF4-FFF2-40B4-BE49-F238E27FC236}">
                  <a16:creationId xmlns:a16="http://schemas.microsoft.com/office/drawing/2014/main" id="{00000000-0008-0000-0300-000047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17</xdr:row>
          <xdr:rowOff>266700</xdr:rowOff>
        </xdr:from>
        <xdr:to>
          <xdr:col>4</xdr:col>
          <xdr:colOff>533400</xdr:colOff>
          <xdr:row>17</xdr:row>
          <xdr:rowOff>495300</xdr:rowOff>
        </xdr:to>
        <xdr:sp macro="" textlink="">
          <xdr:nvSpPr>
            <xdr:cNvPr id="20808" name="Option Button 330" hidden="1">
              <a:extLst>
                <a:ext uri="{63B3BB69-23CF-44E3-9099-C40C66FF867C}">
                  <a14:compatExt spid="_x0000_s19786"/>
                </a:ext>
                <a:ext uri="{FF2B5EF4-FFF2-40B4-BE49-F238E27FC236}">
                  <a16:creationId xmlns:a16="http://schemas.microsoft.com/office/drawing/2014/main" id="{00000000-0008-0000-0300-000048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17</xdr:row>
          <xdr:rowOff>266700</xdr:rowOff>
        </xdr:from>
        <xdr:to>
          <xdr:col>5</xdr:col>
          <xdr:colOff>533400</xdr:colOff>
          <xdr:row>17</xdr:row>
          <xdr:rowOff>495300</xdr:rowOff>
        </xdr:to>
        <xdr:sp macro="" textlink="">
          <xdr:nvSpPr>
            <xdr:cNvPr id="20809" name="Option Button 331" hidden="1">
              <a:extLst>
                <a:ext uri="{63B3BB69-23CF-44E3-9099-C40C66FF867C}">
                  <a14:compatExt spid="_x0000_s19787"/>
                </a:ext>
                <a:ext uri="{FF2B5EF4-FFF2-40B4-BE49-F238E27FC236}">
                  <a16:creationId xmlns:a16="http://schemas.microsoft.com/office/drawing/2014/main" id="{00000000-0008-0000-0300-000049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10" name="Group Box 332" hidden="1">
              <a:extLst>
                <a:ext uri="{63B3BB69-23CF-44E3-9099-C40C66FF867C}">
                  <a14:compatExt spid="_x0000_s19788"/>
                </a:ext>
                <a:ext uri="{FF2B5EF4-FFF2-40B4-BE49-F238E27FC236}">
                  <a16:creationId xmlns:a16="http://schemas.microsoft.com/office/drawing/2014/main" id="{00000000-0008-0000-0300-00004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1" name="Group Box 333" hidden="1">
              <a:extLst>
                <a:ext uri="{63B3BB69-23CF-44E3-9099-C40C66FF867C}">
                  <a14:compatExt spid="_x0000_s19789"/>
                </a:ext>
                <a:ext uri="{FF2B5EF4-FFF2-40B4-BE49-F238E27FC236}">
                  <a16:creationId xmlns:a16="http://schemas.microsoft.com/office/drawing/2014/main" id="{00000000-0008-0000-0300-00004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12" name="Group Box 334" hidden="1">
              <a:extLst>
                <a:ext uri="{63B3BB69-23CF-44E3-9099-C40C66FF867C}">
                  <a14:compatExt spid="_x0000_s19790"/>
                </a:ext>
                <a:ext uri="{FF2B5EF4-FFF2-40B4-BE49-F238E27FC236}">
                  <a16:creationId xmlns:a16="http://schemas.microsoft.com/office/drawing/2014/main" id="{00000000-0008-0000-0300-00004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3" name="Group Box 335" hidden="1">
              <a:extLst>
                <a:ext uri="{63B3BB69-23CF-44E3-9099-C40C66FF867C}">
                  <a14:compatExt spid="_x0000_s19791"/>
                </a:ext>
                <a:ext uri="{FF2B5EF4-FFF2-40B4-BE49-F238E27FC236}">
                  <a16:creationId xmlns:a16="http://schemas.microsoft.com/office/drawing/2014/main" id="{00000000-0008-0000-0300-00004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17</xdr:row>
          <xdr:rowOff>31750</xdr:rowOff>
        </xdr:from>
        <xdr:to>
          <xdr:col>6</xdr:col>
          <xdr:colOff>793750</xdr:colOff>
          <xdr:row>18</xdr:row>
          <xdr:rowOff>0</xdr:rowOff>
        </xdr:to>
        <xdr:sp macro="" textlink="">
          <xdr:nvSpPr>
            <xdr:cNvPr id="20814" name="Group Box 336" hidden="1">
              <a:extLst>
                <a:ext uri="{63B3BB69-23CF-44E3-9099-C40C66FF867C}">
                  <a14:compatExt spid="_x0000_s19792"/>
                </a:ext>
                <a:ext uri="{FF2B5EF4-FFF2-40B4-BE49-F238E27FC236}">
                  <a16:creationId xmlns:a16="http://schemas.microsoft.com/office/drawing/2014/main" id="{00000000-0008-0000-0300-00004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5" name="Group Box 337" hidden="1">
              <a:extLst>
                <a:ext uri="{63B3BB69-23CF-44E3-9099-C40C66FF867C}">
                  <a14:compatExt spid="_x0000_s19793"/>
                </a:ext>
                <a:ext uri="{FF2B5EF4-FFF2-40B4-BE49-F238E27FC236}">
                  <a16:creationId xmlns:a16="http://schemas.microsoft.com/office/drawing/2014/main" id="{00000000-0008-0000-0300-00004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6" name="Group Box 338" hidden="1">
              <a:extLst>
                <a:ext uri="{63B3BB69-23CF-44E3-9099-C40C66FF867C}">
                  <a14:compatExt spid="_x0000_s19794"/>
                </a:ext>
                <a:ext uri="{FF2B5EF4-FFF2-40B4-BE49-F238E27FC236}">
                  <a16:creationId xmlns:a16="http://schemas.microsoft.com/office/drawing/2014/main" id="{00000000-0008-0000-0300-00005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7" name="Group Box 339" hidden="1">
              <a:extLst>
                <a:ext uri="{63B3BB69-23CF-44E3-9099-C40C66FF867C}">
                  <a14:compatExt spid="_x0000_s19795"/>
                </a:ext>
                <a:ext uri="{FF2B5EF4-FFF2-40B4-BE49-F238E27FC236}">
                  <a16:creationId xmlns:a16="http://schemas.microsoft.com/office/drawing/2014/main" id="{00000000-0008-0000-0300-00005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8" name="Group Box 340" hidden="1">
              <a:extLst>
                <a:ext uri="{63B3BB69-23CF-44E3-9099-C40C66FF867C}">
                  <a14:compatExt spid="_x0000_s19796"/>
                </a:ext>
                <a:ext uri="{FF2B5EF4-FFF2-40B4-BE49-F238E27FC236}">
                  <a16:creationId xmlns:a16="http://schemas.microsoft.com/office/drawing/2014/main" id="{00000000-0008-0000-0300-00005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19" name="Group Box 341" hidden="1">
              <a:extLst>
                <a:ext uri="{63B3BB69-23CF-44E3-9099-C40C66FF867C}">
                  <a14:compatExt spid="_x0000_s19797"/>
                </a:ext>
                <a:ext uri="{FF2B5EF4-FFF2-40B4-BE49-F238E27FC236}">
                  <a16:creationId xmlns:a16="http://schemas.microsoft.com/office/drawing/2014/main" id="{00000000-0008-0000-0300-00005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18</xdr:row>
          <xdr:rowOff>266700</xdr:rowOff>
        </xdr:from>
        <xdr:to>
          <xdr:col>1</xdr:col>
          <xdr:colOff>533400</xdr:colOff>
          <xdr:row>18</xdr:row>
          <xdr:rowOff>495300</xdr:rowOff>
        </xdr:to>
        <xdr:sp macro="" textlink="">
          <xdr:nvSpPr>
            <xdr:cNvPr id="20820" name="Option Button 342" hidden="1">
              <a:extLst>
                <a:ext uri="{63B3BB69-23CF-44E3-9099-C40C66FF867C}">
                  <a14:compatExt spid="_x0000_s19798"/>
                </a:ext>
                <a:ext uri="{FF2B5EF4-FFF2-40B4-BE49-F238E27FC236}">
                  <a16:creationId xmlns:a16="http://schemas.microsoft.com/office/drawing/2014/main" id="{00000000-0008-0000-0300-000054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18</xdr:row>
          <xdr:rowOff>266700</xdr:rowOff>
        </xdr:from>
        <xdr:to>
          <xdr:col>2</xdr:col>
          <xdr:colOff>533400</xdr:colOff>
          <xdr:row>18</xdr:row>
          <xdr:rowOff>495300</xdr:rowOff>
        </xdr:to>
        <xdr:sp macro="" textlink="">
          <xdr:nvSpPr>
            <xdr:cNvPr id="20821" name="Option Button 343" hidden="1">
              <a:extLst>
                <a:ext uri="{63B3BB69-23CF-44E3-9099-C40C66FF867C}">
                  <a14:compatExt spid="_x0000_s19799"/>
                </a:ext>
                <a:ext uri="{FF2B5EF4-FFF2-40B4-BE49-F238E27FC236}">
                  <a16:creationId xmlns:a16="http://schemas.microsoft.com/office/drawing/2014/main" id="{00000000-0008-0000-0300-000055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18</xdr:row>
          <xdr:rowOff>266700</xdr:rowOff>
        </xdr:from>
        <xdr:to>
          <xdr:col>3</xdr:col>
          <xdr:colOff>533400</xdr:colOff>
          <xdr:row>18</xdr:row>
          <xdr:rowOff>495300</xdr:rowOff>
        </xdr:to>
        <xdr:sp macro="" textlink="">
          <xdr:nvSpPr>
            <xdr:cNvPr id="20822" name="Option Button 344" hidden="1">
              <a:extLst>
                <a:ext uri="{63B3BB69-23CF-44E3-9099-C40C66FF867C}">
                  <a14:compatExt spid="_x0000_s19800"/>
                </a:ext>
                <a:ext uri="{FF2B5EF4-FFF2-40B4-BE49-F238E27FC236}">
                  <a16:creationId xmlns:a16="http://schemas.microsoft.com/office/drawing/2014/main" id="{00000000-0008-0000-0300-000056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18</xdr:row>
          <xdr:rowOff>266700</xdr:rowOff>
        </xdr:from>
        <xdr:to>
          <xdr:col>4</xdr:col>
          <xdr:colOff>533400</xdr:colOff>
          <xdr:row>18</xdr:row>
          <xdr:rowOff>495300</xdr:rowOff>
        </xdr:to>
        <xdr:sp macro="" textlink="">
          <xdr:nvSpPr>
            <xdr:cNvPr id="20823" name="Option Button 345" hidden="1">
              <a:extLst>
                <a:ext uri="{63B3BB69-23CF-44E3-9099-C40C66FF867C}">
                  <a14:compatExt spid="_x0000_s19801"/>
                </a:ext>
                <a:ext uri="{FF2B5EF4-FFF2-40B4-BE49-F238E27FC236}">
                  <a16:creationId xmlns:a16="http://schemas.microsoft.com/office/drawing/2014/main" id="{00000000-0008-0000-0300-000057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18</xdr:row>
          <xdr:rowOff>266700</xdr:rowOff>
        </xdr:from>
        <xdr:to>
          <xdr:col>5</xdr:col>
          <xdr:colOff>533400</xdr:colOff>
          <xdr:row>18</xdr:row>
          <xdr:rowOff>495300</xdr:rowOff>
        </xdr:to>
        <xdr:sp macro="" textlink="">
          <xdr:nvSpPr>
            <xdr:cNvPr id="20824" name="Option Button 346" hidden="1">
              <a:extLst>
                <a:ext uri="{63B3BB69-23CF-44E3-9099-C40C66FF867C}">
                  <a14:compatExt spid="_x0000_s19802"/>
                </a:ext>
                <a:ext uri="{FF2B5EF4-FFF2-40B4-BE49-F238E27FC236}">
                  <a16:creationId xmlns:a16="http://schemas.microsoft.com/office/drawing/2014/main" id="{00000000-0008-0000-0300-000058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25" name="Group Box 347" hidden="1">
              <a:extLst>
                <a:ext uri="{63B3BB69-23CF-44E3-9099-C40C66FF867C}">
                  <a14:compatExt spid="_x0000_s19803"/>
                </a:ext>
                <a:ext uri="{FF2B5EF4-FFF2-40B4-BE49-F238E27FC236}">
                  <a16:creationId xmlns:a16="http://schemas.microsoft.com/office/drawing/2014/main" id="{00000000-0008-0000-0300-00005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26" name="Group Box 348" hidden="1">
              <a:extLst>
                <a:ext uri="{63B3BB69-23CF-44E3-9099-C40C66FF867C}">
                  <a14:compatExt spid="_x0000_s19804"/>
                </a:ext>
                <a:ext uri="{FF2B5EF4-FFF2-40B4-BE49-F238E27FC236}">
                  <a16:creationId xmlns:a16="http://schemas.microsoft.com/office/drawing/2014/main" id="{00000000-0008-0000-0300-00005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27" name="Group Box 349" hidden="1">
              <a:extLst>
                <a:ext uri="{63B3BB69-23CF-44E3-9099-C40C66FF867C}">
                  <a14:compatExt spid="_x0000_s19805"/>
                </a:ext>
                <a:ext uri="{FF2B5EF4-FFF2-40B4-BE49-F238E27FC236}">
                  <a16:creationId xmlns:a16="http://schemas.microsoft.com/office/drawing/2014/main" id="{00000000-0008-0000-0300-00005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28" name="Group Box 350" hidden="1">
              <a:extLst>
                <a:ext uri="{63B3BB69-23CF-44E3-9099-C40C66FF867C}">
                  <a14:compatExt spid="_x0000_s19806"/>
                </a:ext>
                <a:ext uri="{FF2B5EF4-FFF2-40B4-BE49-F238E27FC236}">
                  <a16:creationId xmlns:a16="http://schemas.microsoft.com/office/drawing/2014/main" id="{00000000-0008-0000-0300-00005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29" name="Group Box 351" hidden="1">
              <a:extLst>
                <a:ext uri="{63B3BB69-23CF-44E3-9099-C40C66FF867C}">
                  <a14:compatExt spid="_x0000_s19807"/>
                </a:ext>
                <a:ext uri="{FF2B5EF4-FFF2-40B4-BE49-F238E27FC236}">
                  <a16:creationId xmlns:a16="http://schemas.microsoft.com/office/drawing/2014/main" id="{00000000-0008-0000-0300-00005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30" name="Group Box 352" hidden="1">
              <a:extLst>
                <a:ext uri="{63B3BB69-23CF-44E3-9099-C40C66FF867C}">
                  <a14:compatExt spid="_x0000_s19808"/>
                </a:ext>
                <a:ext uri="{FF2B5EF4-FFF2-40B4-BE49-F238E27FC236}">
                  <a16:creationId xmlns:a16="http://schemas.microsoft.com/office/drawing/2014/main" id="{00000000-0008-0000-0300-00005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18</xdr:row>
          <xdr:rowOff>31750</xdr:rowOff>
        </xdr:from>
        <xdr:to>
          <xdr:col>6</xdr:col>
          <xdr:colOff>793750</xdr:colOff>
          <xdr:row>19</xdr:row>
          <xdr:rowOff>0</xdr:rowOff>
        </xdr:to>
        <xdr:sp macro="" textlink="">
          <xdr:nvSpPr>
            <xdr:cNvPr id="20831" name="Group Box 353" hidden="1">
              <a:extLst>
                <a:ext uri="{63B3BB69-23CF-44E3-9099-C40C66FF867C}">
                  <a14:compatExt spid="_x0000_s19809"/>
                </a:ext>
                <a:ext uri="{FF2B5EF4-FFF2-40B4-BE49-F238E27FC236}">
                  <a16:creationId xmlns:a16="http://schemas.microsoft.com/office/drawing/2014/main" id="{00000000-0008-0000-0300-00005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32" name="Group Box 354" hidden="1">
              <a:extLst>
                <a:ext uri="{63B3BB69-23CF-44E3-9099-C40C66FF867C}">
                  <a14:compatExt spid="_x0000_s19810"/>
                </a:ext>
                <a:ext uri="{FF2B5EF4-FFF2-40B4-BE49-F238E27FC236}">
                  <a16:creationId xmlns:a16="http://schemas.microsoft.com/office/drawing/2014/main" id="{00000000-0008-0000-0300-00006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33" name="Group Box 355" hidden="1">
              <a:extLst>
                <a:ext uri="{63B3BB69-23CF-44E3-9099-C40C66FF867C}">
                  <a14:compatExt spid="_x0000_s19811"/>
                </a:ext>
                <a:ext uri="{FF2B5EF4-FFF2-40B4-BE49-F238E27FC236}">
                  <a16:creationId xmlns:a16="http://schemas.microsoft.com/office/drawing/2014/main" id="{00000000-0008-0000-0300-00006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34" name="Group Box 356" hidden="1">
              <a:extLst>
                <a:ext uri="{63B3BB69-23CF-44E3-9099-C40C66FF867C}">
                  <a14:compatExt spid="_x0000_s19812"/>
                </a:ext>
                <a:ext uri="{FF2B5EF4-FFF2-40B4-BE49-F238E27FC236}">
                  <a16:creationId xmlns:a16="http://schemas.microsoft.com/office/drawing/2014/main" id="{00000000-0008-0000-0300-00006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35" name="Group Box 357" hidden="1">
              <a:extLst>
                <a:ext uri="{63B3BB69-23CF-44E3-9099-C40C66FF867C}">
                  <a14:compatExt spid="_x0000_s19813"/>
                </a:ext>
                <a:ext uri="{FF2B5EF4-FFF2-40B4-BE49-F238E27FC236}">
                  <a16:creationId xmlns:a16="http://schemas.microsoft.com/office/drawing/2014/main" id="{00000000-0008-0000-0300-00006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36" name="Group Box 358" hidden="1">
              <a:extLst>
                <a:ext uri="{63B3BB69-23CF-44E3-9099-C40C66FF867C}">
                  <a14:compatExt spid="_x0000_s19814"/>
                </a:ext>
                <a:ext uri="{FF2B5EF4-FFF2-40B4-BE49-F238E27FC236}">
                  <a16:creationId xmlns:a16="http://schemas.microsoft.com/office/drawing/2014/main" id="{00000000-0008-0000-0300-00006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19</xdr:row>
          <xdr:rowOff>266700</xdr:rowOff>
        </xdr:from>
        <xdr:to>
          <xdr:col>1</xdr:col>
          <xdr:colOff>533400</xdr:colOff>
          <xdr:row>19</xdr:row>
          <xdr:rowOff>495300</xdr:rowOff>
        </xdr:to>
        <xdr:sp macro="" textlink="">
          <xdr:nvSpPr>
            <xdr:cNvPr id="20837" name="Option Button 359" hidden="1">
              <a:extLst>
                <a:ext uri="{63B3BB69-23CF-44E3-9099-C40C66FF867C}">
                  <a14:compatExt spid="_x0000_s19815"/>
                </a:ext>
                <a:ext uri="{FF2B5EF4-FFF2-40B4-BE49-F238E27FC236}">
                  <a16:creationId xmlns:a16="http://schemas.microsoft.com/office/drawing/2014/main" id="{00000000-0008-0000-0300-000065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19</xdr:row>
          <xdr:rowOff>266700</xdr:rowOff>
        </xdr:from>
        <xdr:to>
          <xdr:col>2</xdr:col>
          <xdr:colOff>533400</xdr:colOff>
          <xdr:row>19</xdr:row>
          <xdr:rowOff>495300</xdr:rowOff>
        </xdr:to>
        <xdr:sp macro="" textlink="">
          <xdr:nvSpPr>
            <xdr:cNvPr id="20838" name="Option Button 360" hidden="1">
              <a:extLst>
                <a:ext uri="{63B3BB69-23CF-44E3-9099-C40C66FF867C}">
                  <a14:compatExt spid="_x0000_s19816"/>
                </a:ext>
                <a:ext uri="{FF2B5EF4-FFF2-40B4-BE49-F238E27FC236}">
                  <a16:creationId xmlns:a16="http://schemas.microsoft.com/office/drawing/2014/main" id="{00000000-0008-0000-0300-000066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19</xdr:row>
          <xdr:rowOff>266700</xdr:rowOff>
        </xdr:from>
        <xdr:to>
          <xdr:col>3</xdr:col>
          <xdr:colOff>533400</xdr:colOff>
          <xdr:row>19</xdr:row>
          <xdr:rowOff>495300</xdr:rowOff>
        </xdr:to>
        <xdr:sp macro="" textlink="">
          <xdr:nvSpPr>
            <xdr:cNvPr id="20839" name="Option Button 361" hidden="1">
              <a:extLst>
                <a:ext uri="{63B3BB69-23CF-44E3-9099-C40C66FF867C}">
                  <a14:compatExt spid="_x0000_s19817"/>
                </a:ext>
                <a:ext uri="{FF2B5EF4-FFF2-40B4-BE49-F238E27FC236}">
                  <a16:creationId xmlns:a16="http://schemas.microsoft.com/office/drawing/2014/main" id="{00000000-0008-0000-0300-000067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19</xdr:row>
          <xdr:rowOff>266700</xdr:rowOff>
        </xdr:from>
        <xdr:to>
          <xdr:col>4</xdr:col>
          <xdr:colOff>533400</xdr:colOff>
          <xdr:row>19</xdr:row>
          <xdr:rowOff>495300</xdr:rowOff>
        </xdr:to>
        <xdr:sp macro="" textlink="">
          <xdr:nvSpPr>
            <xdr:cNvPr id="20840" name="Option Button 362" hidden="1">
              <a:extLst>
                <a:ext uri="{63B3BB69-23CF-44E3-9099-C40C66FF867C}">
                  <a14:compatExt spid="_x0000_s19818"/>
                </a:ext>
                <a:ext uri="{FF2B5EF4-FFF2-40B4-BE49-F238E27FC236}">
                  <a16:creationId xmlns:a16="http://schemas.microsoft.com/office/drawing/2014/main" id="{00000000-0008-0000-0300-000068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19</xdr:row>
          <xdr:rowOff>266700</xdr:rowOff>
        </xdr:from>
        <xdr:to>
          <xdr:col>5</xdr:col>
          <xdr:colOff>533400</xdr:colOff>
          <xdr:row>19</xdr:row>
          <xdr:rowOff>495300</xdr:rowOff>
        </xdr:to>
        <xdr:sp macro="" textlink="">
          <xdr:nvSpPr>
            <xdr:cNvPr id="20841" name="Option Button 363" hidden="1">
              <a:extLst>
                <a:ext uri="{63B3BB69-23CF-44E3-9099-C40C66FF867C}">
                  <a14:compatExt spid="_x0000_s19819"/>
                </a:ext>
                <a:ext uri="{FF2B5EF4-FFF2-40B4-BE49-F238E27FC236}">
                  <a16:creationId xmlns:a16="http://schemas.microsoft.com/office/drawing/2014/main" id="{00000000-0008-0000-0300-000069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42" name="Group Box 364" hidden="1">
              <a:extLst>
                <a:ext uri="{63B3BB69-23CF-44E3-9099-C40C66FF867C}">
                  <a14:compatExt spid="_x0000_s19820"/>
                </a:ext>
                <a:ext uri="{FF2B5EF4-FFF2-40B4-BE49-F238E27FC236}">
                  <a16:creationId xmlns:a16="http://schemas.microsoft.com/office/drawing/2014/main" id="{00000000-0008-0000-0300-00006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43" name="Group Box 365" hidden="1">
              <a:extLst>
                <a:ext uri="{63B3BB69-23CF-44E3-9099-C40C66FF867C}">
                  <a14:compatExt spid="_x0000_s19821"/>
                </a:ext>
                <a:ext uri="{FF2B5EF4-FFF2-40B4-BE49-F238E27FC236}">
                  <a16:creationId xmlns:a16="http://schemas.microsoft.com/office/drawing/2014/main" id="{00000000-0008-0000-0300-00006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44" name="Group Box 366" hidden="1">
              <a:extLst>
                <a:ext uri="{63B3BB69-23CF-44E3-9099-C40C66FF867C}">
                  <a14:compatExt spid="_x0000_s19822"/>
                </a:ext>
                <a:ext uri="{FF2B5EF4-FFF2-40B4-BE49-F238E27FC236}">
                  <a16:creationId xmlns:a16="http://schemas.microsoft.com/office/drawing/2014/main" id="{00000000-0008-0000-0300-00006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45" name="Group Box 367" hidden="1">
              <a:extLst>
                <a:ext uri="{63B3BB69-23CF-44E3-9099-C40C66FF867C}">
                  <a14:compatExt spid="_x0000_s19823"/>
                </a:ext>
                <a:ext uri="{FF2B5EF4-FFF2-40B4-BE49-F238E27FC236}">
                  <a16:creationId xmlns:a16="http://schemas.microsoft.com/office/drawing/2014/main" id="{00000000-0008-0000-0300-00006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46" name="Group Box 368" hidden="1">
              <a:extLst>
                <a:ext uri="{63B3BB69-23CF-44E3-9099-C40C66FF867C}">
                  <a14:compatExt spid="_x0000_s19824"/>
                </a:ext>
                <a:ext uri="{FF2B5EF4-FFF2-40B4-BE49-F238E27FC236}">
                  <a16:creationId xmlns:a16="http://schemas.microsoft.com/office/drawing/2014/main" id="{00000000-0008-0000-0300-00006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47" name="Group Box 369" hidden="1">
              <a:extLst>
                <a:ext uri="{63B3BB69-23CF-44E3-9099-C40C66FF867C}">
                  <a14:compatExt spid="_x0000_s19825"/>
                </a:ext>
                <a:ext uri="{FF2B5EF4-FFF2-40B4-BE49-F238E27FC236}">
                  <a16:creationId xmlns:a16="http://schemas.microsoft.com/office/drawing/2014/main" id="{00000000-0008-0000-0300-00006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48" name="Group Box 370" hidden="1">
              <a:extLst>
                <a:ext uri="{63B3BB69-23CF-44E3-9099-C40C66FF867C}">
                  <a14:compatExt spid="_x0000_s19826"/>
                </a:ext>
                <a:ext uri="{FF2B5EF4-FFF2-40B4-BE49-F238E27FC236}">
                  <a16:creationId xmlns:a16="http://schemas.microsoft.com/office/drawing/2014/main" id="{00000000-0008-0000-0300-00007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49" name="Group Box 371" hidden="1">
              <a:extLst>
                <a:ext uri="{63B3BB69-23CF-44E3-9099-C40C66FF867C}">
                  <a14:compatExt spid="_x0000_s19827"/>
                </a:ext>
                <a:ext uri="{FF2B5EF4-FFF2-40B4-BE49-F238E27FC236}">
                  <a16:creationId xmlns:a16="http://schemas.microsoft.com/office/drawing/2014/main" id="{00000000-0008-0000-0300-00007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19</xdr:row>
          <xdr:rowOff>31750</xdr:rowOff>
        </xdr:from>
        <xdr:to>
          <xdr:col>6</xdr:col>
          <xdr:colOff>793750</xdr:colOff>
          <xdr:row>20</xdr:row>
          <xdr:rowOff>0</xdr:rowOff>
        </xdr:to>
        <xdr:sp macro="" textlink="">
          <xdr:nvSpPr>
            <xdr:cNvPr id="20850" name="Group Box 372" hidden="1">
              <a:extLst>
                <a:ext uri="{63B3BB69-23CF-44E3-9099-C40C66FF867C}">
                  <a14:compatExt spid="_x0000_s19828"/>
                </a:ext>
                <a:ext uri="{FF2B5EF4-FFF2-40B4-BE49-F238E27FC236}">
                  <a16:creationId xmlns:a16="http://schemas.microsoft.com/office/drawing/2014/main" id="{00000000-0008-0000-0300-00007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51" name="Group Box 373" hidden="1">
              <a:extLst>
                <a:ext uri="{63B3BB69-23CF-44E3-9099-C40C66FF867C}">
                  <a14:compatExt spid="_x0000_s19829"/>
                </a:ext>
                <a:ext uri="{FF2B5EF4-FFF2-40B4-BE49-F238E27FC236}">
                  <a16:creationId xmlns:a16="http://schemas.microsoft.com/office/drawing/2014/main" id="{00000000-0008-0000-0300-00007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52" name="Group Box 374" hidden="1">
              <a:extLst>
                <a:ext uri="{63B3BB69-23CF-44E3-9099-C40C66FF867C}">
                  <a14:compatExt spid="_x0000_s19830"/>
                </a:ext>
                <a:ext uri="{FF2B5EF4-FFF2-40B4-BE49-F238E27FC236}">
                  <a16:creationId xmlns:a16="http://schemas.microsoft.com/office/drawing/2014/main" id="{00000000-0008-0000-0300-00007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53" name="Group Box 375" hidden="1">
              <a:extLst>
                <a:ext uri="{63B3BB69-23CF-44E3-9099-C40C66FF867C}">
                  <a14:compatExt spid="_x0000_s19831"/>
                </a:ext>
                <a:ext uri="{FF2B5EF4-FFF2-40B4-BE49-F238E27FC236}">
                  <a16:creationId xmlns:a16="http://schemas.microsoft.com/office/drawing/2014/main" id="{00000000-0008-0000-0300-00007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54" name="Group Box 376" hidden="1">
              <a:extLst>
                <a:ext uri="{63B3BB69-23CF-44E3-9099-C40C66FF867C}">
                  <a14:compatExt spid="_x0000_s19832"/>
                </a:ext>
                <a:ext uri="{FF2B5EF4-FFF2-40B4-BE49-F238E27FC236}">
                  <a16:creationId xmlns:a16="http://schemas.microsoft.com/office/drawing/2014/main" id="{00000000-0008-0000-0300-00007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55" name="Group Box 377" hidden="1">
              <a:extLst>
                <a:ext uri="{63B3BB69-23CF-44E3-9099-C40C66FF867C}">
                  <a14:compatExt spid="_x0000_s19833"/>
                </a:ext>
                <a:ext uri="{FF2B5EF4-FFF2-40B4-BE49-F238E27FC236}">
                  <a16:creationId xmlns:a16="http://schemas.microsoft.com/office/drawing/2014/main" id="{00000000-0008-0000-0300-00007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20</xdr:row>
          <xdr:rowOff>266700</xdr:rowOff>
        </xdr:from>
        <xdr:to>
          <xdr:col>1</xdr:col>
          <xdr:colOff>533400</xdr:colOff>
          <xdr:row>20</xdr:row>
          <xdr:rowOff>495300</xdr:rowOff>
        </xdr:to>
        <xdr:sp macro="" textlink="">
          <xdr:nvSpPr>
            <xdr:cNvPr id="20856" name="Option Button 378" hidden="1">
              <a:extLst>
                <a:ext uri="{63B3BB69-23CF-44E3-9099-C40C66FF867C}">
                  <a14:compatExt spid="_x0000_s19834"/>
                </a:ext>
                <a:ext uri="{FF2B5EF4-FFF2-40B4-BE49-F238E27FC236}">
                  <a16:creationId xmlns:a16="http://schemas.microsoft.com/office/drawing/2014/main" id="{00000000-0008-0000-0300-000078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20</xdr:row>
          <xdr:rowOff>266700</xdr:rowOff>
        </xdr:from>
        <xdr:to>
          <xdr:col>2</xdr:col>
          <xdr:colOff>533400</xdr:colOff>
          <xdr:row>20</xdr:row>
          <xdr:rowOff>495300</xdr:rowOff>
        </xdr:to>
        <xdr:sp macro="" textlink="">
          <xdr:nvSpPr>
            <xdr:cNvPr id="20857" name="Option Button 379" hidden="1">
              <a:extLst>
                <a:ext uri="{63B3BB69-23CF-44E3-9099-C40C66FF867C}">
                  <a14:compatExt spid="_x0000_s19835"/>
                </a:ext>
                <a:ext uri="{FF2B5EF4-FFF2-40B4-BE49-F238E27FC236}">
                  <a16:creationId xmlns:a16="http://schemas.microsoft.com/office/drawing/2014/main" id="{00000000-0008-0000-0300-000079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20</xdr:row>
          <xdr:rowOff>266700</xdr:rowOff>
        </xdr:from>
        <xdr:to>
          <xdr:col>3</xdr:col>
          <xdr:colOff>533400</xdr:colOff>
          <xdr:row>20</xdr:row>
          <xdr:rowOff>495300</xdr:rowOff>
        </xdr:to>
        <xdr:sp macro="" textlink="">
          <xdr:nvSpPr>
            <xdr:cNvPr id="20858" name="Option Button 380" hidden="1">
              <a:extLst>
                <a:ext uri="{63B3BB69-23CF-44E3-9099-C40C66FF867C}">
                  <a14:compatExt spid="_x0000_s19836"/>
                </a:ext>
                <a:ext uri="{FF2B5EF4-FFF2-40B4-BE49-F238E27FC236}">
                  <a16:creationId xmlns:a16="http://schemas.microsoft.com/office/drawing/2014/main" id="{00000000-0008-0000-0300-00007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20</xdr:row>
          <xdr:rowOff>266700</xdr:rowOff>
        </xdr:from>
        <xdr:to>
          <xdr:col>4</xdr:col>
          <xdr:colOff>533400</xdr:colOff>
          <xdr:row>20</xdr:row>
          <xdr:rowOff>495300</xdr:rowOff>
        </xdr:to>
        <xdr:sp macro="" textlink="">
          <xdr:nvSpPr>
            <xdr:cNvPr id="20859" name="Option Button 381" hidden="1">
              <a:extLst>
                <a:ext uri="{63B3BB69-23CF-44E3-9099-C40C66FF867C}">
                  <a14:compatExt spid="_x0000_s19837"/>
                </a:ext>
                <a:ext uri="{FF2B5EF4-FFF2-40B4-BE49-F238E27FC236}">
                  <a16:creationId xmlns:a16="http://schemas.microsoft.com/office/drawing/2014/main" id="{00000000-0008-0000-0300-00007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20</xdr:row>
          <xdr:rowOff>266700</xdr:rowOff>
        </xdr:from>
        <xdr:to>
          <xdr:col>5</xdr:col>
          <xdr:colOff>533400</xdr:colOff>
          <xdr:row>20</xdr:row>
          <xdr:rowOff>495300</xdr:rowOff>
        </xdr:to>
        <xdr:sp macro="" textlink="">
          <xdr:nvSpPr>
            <xdr:cNvPr id="20860" name="Option Button 382" hidden="1">
              <a:extLst>
                <a:ext uri="{63B3BB69-23CF-44E3-9099-C40C66FF867C}">
                  <a14:compatExt spid="_x0000_s19838"/>
                </a:ext>
                <a:ext uri="{FF2B5EF4-FFF2-40B4-BE49-F238E27FC236}">
                  <a16:creationId xmlns:a16="http://schemas.microsoft.com/office/drawing/2014/main" id="{00000000-0008-0000-0300-00007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20</xdr:row>
          <xdr:rowOff>31750</xdr:rowOff>
        </xdr:from>
        <xdr:to>
          <xdr:col>6</xdr:col>
          <xdr:colOff>793750</xdr:colOff>
          <xdr:row>21</xdr:row>
          <xdr:rowOff>0</xdr:rowOff>
        </xdr:to>
        <xdr:sp macro="" textlink="">
          <xdr:nvSpPr>
            <xdr:cNvPr id="20861" name="Group Box 383" hidden="1">
              <a:extLst>
                <a:ext uri="{63B3BB69-23CF-44E3-9099-C40C66FF867C}">
                  <a14:compatExt spid="_x0000_s19839"/>
                </a:ext>
                <a:ext uri="{FF2B5EF4-FFF2-40B4-BE49-F238E27FC236}">
                  <a16:creationId xmlns:a16="http://schemas.microsoft.com/office/drawing/2014/main" id="{00000000-0008-0000-0300-00007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2" name="Group Box 384" hidden="1">
              <a:extLst>
                <a:ext uri="{63B3BB69-23CF-44E3-9099-C40C66FF867C}">
                  <a14:compatExt spid="_x0000_s19840"/>
                </a:ext>
                <a:ext uri="{FF2B5EF4-FFF2-40B4-BE49-F238E27FC236}">
                  <a16:creationId xmlns:a16="http://schemas.microsoft.com/office/drawing/2014/main" id="{00000000-0008-0000-0300-00007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3" name="Group Box 385" hidden="1">
              <a:extLst>
                <a:ext uri="{63B3BB69-23CF-44E3-9099-C40C66FF867C}">
                  <a14:compatExt spid="_x0000_s19841"/>
                </a:ext>
                <a:ext uri="{FF2B5EF4-FFF2-40B4-BE49-F238E27FC236}">
                  <a16:creationId xmlns:a16="http://schemas.microsoft.com/office/drawing/2014/main" id="{00000000-0008-0000-0300-00007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4" name="Group Box 386" hidden="1">
              <a:extLst>
                <a:ext uri="{63B3BB69-23CF-44E3-9099-C40C66FF867C}">
                  <a14:compatExt spid="_x0000_s19842"/>
                </a:ext>
                <a:ext uri="{FF2B5EF4-FFF2-40B4-BE49-F238E27FC236}">
                  <a16:creationId xmlns:a16="http://schemas.microsoft.com/office/drawing/2014/main" id="{00000000-0008-0000-0300-00008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5" name="Group Box 387" hidden="1">
              <a:extLst>
                <a:ext uri="{63B3BB69-23CF-44E3-9099-C40C66FF867C}">
                  <a14:compatExt spid="_x0000_s19843"/>
                </a:ext>
                <a:ext uri="{FF2B5EF4-FFF2-40B4-BE49-F238E27FC236}">
                  <a16:creationId xmlns:a16="http://schemas.microsoft.com/office/drawing/2014/main" id="{00000000-0008-0000-0300-00008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6" name="Group Box 388" hidden="1">
              <a:extLst>
                <a:ext uri="{63B3BB69-23CF-44E3-9099-C40C66FF867C}">
                  <a14:compatExt spid="_x0000_s19844"/>
                </a:ext>
                <a:ext uri="{FF2B5EF4-FFF2-40B4-BE49-F238E27FC236}">
                  <a16:creationId xmlns:a16="http://schemas.microsoft.com/office/drawing/2014/main" id="{00000000-0008-0000-0300-00008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7" name="Group Box 389" hidden="1">
              <a:extLst>
                <a:ext uri="{63B3BB69-23CF-44E3-9099-C40C66FF867C}">
                  <a14:compatExt spid="_x0000_s19845"/>
                </a:ext>
                <a:ext uri="{FF2B5EF4-FFF2-40B4-BE49-F238E27FC236}">
                  <a16:creationId xmlns:a16="http://schemas.microsoft.com/office/drawing/2014/main" id="{00000000-0008-0000-0300-00008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8" name="Group Box 390" hidden="1">
              <a:extLst>
                <a:ext uri="{63B3BB69-23CF-44E3-9099-C40C66FF867C}">
                  <a14:compatExt spid="_x0000_s19846"/>
                </a:ext>
                <a:ext uri="{FF2B5EF4-FFF2-40B4-BE49-F238E27FC236}">
                  <a16:creationId xmlns:a16="http://schemas.microsoft.com/office/drawing/2014/main" id="{00000000-0008-0000-0300-00008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69" name="Group Box 391" hidden="1">
              <a:extLst>
                <a:ext uri="{63B3BB69-23CF-44E3-9099-C40C66FF867C}">
                  <a14:compatExt spid="_x0000_s19847"/>
                </a:ext>
                <a:ext uri="{FF2B5EF4-FFF2-40B4-BE49-F238E27FC236}">
                  <a16:creationId xmlns:a16="http://schemas.microsoft.com/office/drawing/2014/main" id="{00000000-0008-0000-0300-00008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70" name="Group Box 392" hidden="1">
              <a:extLst>
                <a:ext uri="{63B3BB69-23CF-44E3-9099-C40C66FF867C}">
                  <a14:compatExt spid="_x0000_s19848"/>
                </a:ext>
                <a:ext uri="{FF2B5EF4-FFF2-40B4-BE49-F238E27FC236}">
                  <a16:creationId xmlns:a16="http://schemas.microsoft.com/office/drawing/2014/main" id="{00000000-0008-0000-0300-00008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71" name="Group Box 393" hidden="1">
              <a:extLst>
                <a:ext uri="{63B3BB69-23CF-44E3-9099-C40C66FF867C}">
                  <a14:compatExt spid="_x0000_s19849"/>
                </a:ext>
                <a:ext uri="{FF2B5EF4-FFF2-40B4-BE49-F238E27FC236}">
                  <a16:creationId xmlns:a16="http://schemas.microsoft.com/office/drawing/2014/main" id="{00000000-0008-0000-0300-00008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21</xdr:row>
          <xdr:rowOff>266700</xdr:rowOff>
        </xdr:from>
        <xdr:to>
          <xdr:col>1</xdr:col>
          <xdr:colOff>533400</xdr:colOff>
          <xdr:row>21</xdr:row>
          <xdr:rowOff>495300</xdr:rowOff>
        </xdr:to>
        <xdr:sp macro="" textlink="">
          <xdr:nvSpPr>
            <xdr:cNvPr id="20872" name="Option Button 394" hidden="1">
              <a:extLst>
                <a:ext uri="{63B3BB69-23CF-44E3-9099-C40C66FF867C}">
                  <a14:compatExt spid="_x0000_s19850"/>
                </a:ext>
                <a:ext uri="{FF2B5EF4-FFF2-40B4-BE49-F238E27FC236}">
                  <a16:creationId xmlns:a16="http://schemas.microsoft.com/office/drawing/2014/main" id="{00000000-0008-0000-0300-000088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21</xdr:row>
          <xdr:rowOff>266700</xdr:rowOff>
        </xdr:from>
        <xdr:to>
          <xdr:col>2</xdr:col>
          <xdr:colOff>533400</xdr:colOff>
          <xdr:row>21</xdr:row>
          <xdr:rowOff>495300</xdr:rowOff>
        </xdr:to>
        <xdr:sp macro="" textlink="">
          <xdr:nvSpPr>
            <xdr:cNvPr id="20873" name="Option Button 395" hidden="1">
              <a:extLst>
                <a:ext uri="{63B3BB69-23CF-44E3-9099-C40C66FF867C}">
                  <a14:compatExt spid="_x0000_s19851"/>
                </a:ext>
                <a:ext uri="{FF2B5EF4-FFF2-40B4-BE49-F238E27FC236}">
                  <a16:creationId xmlns:a16="http://schemas.microsoft.com/office/drawing/2014/main" id="{00000000-0008-0000-0300-000089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21</xdr:row>
          <xdr:rowOff>266700</xdr:rowOff>
        </xdr:from>
        <xdr:to>
          <xdr:col>3</xdr:col>
          <xdr:colOff>533400</xdr:colOff>
          <xdr:row>21</xdr:row>
          <xdr:rowOff>495300</xdr:rowOff>
        </xdr:to>
        <xdr:sp macro="" textlink="">
          <xdr:nvSpPr>
            <xdr:cNvPr id="20874" name="Option Button 396" hidden="1">
              <a:extLst>
                <a:ext uri="{63B3BB69-23CF-44E3-9099-C40C66FF867C}">
                  <a14:compatExt spid="_x0000_s19852"/>
                </a:ext>
                <a:ext uri="{FF2B5EF4-FFF2-40B4-BE49-F238E27FC236}">
                  <a16:creationId xmlns:a16="http://schemas.microsoft.com/office/drawing/2014/main" id="{00000000-0008-0000-0300-00008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21</xdr:row>
          <xdr:rowOff>266700</xdr:rowOff>
        </xdr:from>
        <xdr:to>
          <xdr:col>4</xdr:col>
          <xdr:colOff>533400</xdr:colOff>
          <xdr:row>21</xdr:row>
          <xdr:rowOff>495300</xdr:rowOff>
        </xdr:to>
        <xdr:sp macro="" textlink="">
          <xdr:nvSpPr>
            <xdr:cNvPr id="20875" name="Option Button 397" hidden="1">
              <a:extLst>
                <a:ext uri="{63B3BB69-23CF-44E3-9099-C40C66FF867C}">
                  <a14:compatExt spid="_x0000_s19853"/>
                </a:ext>
                <a:ext uri="{FF2B5EF4-FFF2-40B4-BE49-F238E27FC236}">
                  <a16:creationId xmlns:a16="http://schemas.microsoft.com/office/drawing/2014/main" id="{00000000-0008-0000-0300-00008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21</xdr:row>
          <xdr:rowOff>266700</xdr:rowOff>
        </xdr:from>
        <xdr:to>
          <xdr:col>5</xdr:col>
          <xdr:colOff>533400</xdr:colOff>
          <xdr:row>21</xdr:row>
          <xdr:rowOff>495300</xdr:rowOff>
        </xdr:to>
        <xdr:sp macro="" textlink="">
          <xdr:nvSpPr>
            <xdr:cNvPr id="20876" name="Option Button 398" hidden="1">
              <a:extLst>
                <a:ext uri="{63B3BB69-23CF-44E3-9099-C40C66FF867C}">
                  <a14:compatExt spid="_x0000_s19854"/>
                </a:ext>
                <a:ext uri="{FF2B5EF4-FFF2-40B4-BE49-F238E27FC236}">
                  <a16:creationId xmlns:a16="http://schemas.microsoft.com/office/drawing/2014/main" id="{00000000-0008-0000-0300-00008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398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21</xdr:row>
          <xdr:rowOff>31750</xdr:rowOff>
        </xdr:from>
        <xdr:to>
          <xdr:col>6</xdr:col>
          <xdr:colOff>793750</xdr:colOff>
          <xdr:row>22</xdr:row>
          <xdr:rowOff>0</xdr:rowOff>
        </xdr:to>
        <xdr:sp macro="" textlink="">
          <xdr:nvSpPr>
            <xdr:cNvPr id="20877" name="Group Box 399" hidden="1">
              <a:extLst>
                <a:ext uri="{63B3BB69-23CF-44E3-9099-C40C66FF867C}">
                  <a14:compatExt spid="_x0000_s19855"/>
                </a:ext>
                <a:ext uri="{FF2B5EF4-FFF2-40B4-BE49-F238E27FC236}">
                  <a16:creationId xmlns:a16="http://schemas.microsoft.com/office/drawing/2014/main" id="{00000000-0008-0000-0300-00008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399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78" name="Group Box 400" hidden="1">
              <a:extLst>
                <a:ext uri="{63B3BB69-23CF-44E3-9099-C40C66FF867C}">
                  <a14:compatExt spid="_x0000_s19856"/>
                </a:ext>
                <a:ext uri="{FF2B5EF4-FFF2-40B4-BE49-F238E27FC236}">
                  <a16:creationId xmlns:a16="http://schemas.microsoft.com/office/drawing/2014/main" id="{00000000-0008-0000-0300-00008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22</xdr:row>
          <xdr:rowOff>31750</xdr:rowOff>
        </xdr:from>
        <xdr:to>
          <xdr:col>6</xdr:col>
          <xdr:colOff>793750</xdr:colOff>
          <xdr:row>23</xdr:row>
          <xdr:rowOff>647700</xdr:rowOff>
        </xdr:to>
        <xdr:sp macro="" textlink="">
          <xdr:nvSpPr>
            <xdr:cNvPr id="20879" name="Group Box 401" hidden="1">
              <a:extLst>
                <a:ext uri="{63B3BB69-23CF-44E3-9099-C40C66FF867C}">
                  <a14:compatExt spid="_x0000_s19857"/>
                </a:ext>
                <a:ext uri="{FF2B5EF4-FFF2-40B4-BE49-F238E27FC236}">
                  <a16:creationId xmlns:a16="http://schemas.microsoft.com/office/drawing/2014/main" id="{00000000-0008-0000-0300-00008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0" name="Group Box 402" hidden="1">
              <a:extLst>
                <a:ext uri="{63B3BB69-23CF-44E3-9099-C40C66FF867C}">
                  <a14:compatExt spid="_x0000_s19858"/>
                </a:ext>
                <a:ext uri="{FF2B5EF4-FFF2-40B4-BE49-F238E27FC236}">
                  <a16:creationId xmlns:a16="http://schemas.microsoft.com/office/drawing/2014/main" id="{00000000-0008-0000-0300-00009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1" name="Group Box 403" hidden="1">
              <a:extLst>
                <a:ext uri="{63B3BB69-23CF-44E3-9099-C40C66FF867C}">
                  <a14:compatExt spid="_x0000_s19859"/>
                </a:ext>
                <a:ext uri="{FF2B5EF4-FFF2-40B4-BE49-F238E27FC236}">
                  <a16:creationId xmlns:a16="http://schemas.microsoft.com/office/drawing/2014/main" id="{00000000-0008-0000-0300-00009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2" name="Group Box 404" hidden="1">
              <a:extLst>
                <a:ext uri="{63B3BB69-23CF-44E3-9099-C40C66FF867C}">
                  <a14:compatExt spid="_x0000_s19860"/>
                </a:ext>
                <a:ext uri="{FF2B5EF4-FFF2-40B4-BE49-F238E27FC236}">
                  <a16:creationId xmlns:a16="http://schemas.microsoft.com/office/drawing/2014/main" id="{00000000-0008-0000-0300-00009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3" name="Group Box 405" hidden="1">
              <a:extLst>
                <a:ext uri="{63B3BB69-23CF-44E3-9099-C40C66FF867C}">
                  <a14:compatExt spid="_x0000_s19861"/>
                </a:ext>
                <a:ext uri="{FF2B5EF4-FFF2-40B4-BE49-F238E27FC236}">
                  <a16:creationId xmlns:a16="http://schemas.microsoft.com/office/drawing/2014/main" id="{00000000-0008-0000-0300-00009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4" name="Group Box 406" hidden="1">
              <a:extLst>
                <a:ext uri="{63B3BB69-23CF-44E3-9099-C40C66FF867C}">
                  <a14:compatExt spid="_x0000_s19862"/>
                </a:ext>
                <a:ext uri="{FF2B5EF4-FFF2-40B4-BE49-F238E27FC236}">
                  <a16:creationId xmlns:a16="http://schemas.microsoft.com/office/drawing/2014/main" id="{00000000-0008-0000-0300-00009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5" name="Group Box 407" hidden="1">
              <a:extLst>
                <a:ext uri="{63B3BB69-23CF-44E3-9099-C40C66FF867C}">
                  <a14:compatExt spid="_x0000_s19863"/>
                </a:ext>
                <a:ext uri="{FF2B5EF4-FFF2-40B4-BE49-F238E27FC236}">
                  <a16:creationId xmlns:a16="http://schemas.microsoft.com/office/drawing/2014/main" id="{00000000-0008-0000-0300-00009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6" name="Group Box 408" hidden="1">
              <a:extLst>
                <a:ext uri="{63B3BB69-23CF-44E3-9099-C40C66FF867C}">
                  <a14:compatExt spid="_x0000_s19864"/>
                </a:ext>
                <a:ext uri="{FF2B5EF4-FFF2-40B4-BE49-F238E27FC236}">
                  <a16:creationId xmlns:a16="http://schemas.microsoft.com/office/drawing/2014/main" id="{00000000-0008-0000-0300-00009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7" name="Group Box 409" hidden="1">
              <a:extLst>
                <a:ext uri="{63B3BB69-23CF-44E3-9099-C40C66FF867C}">
                  <a14:compatExt spid="_x0000_s19865"/>
                </a:ext>
                <a:ext uri="{FF2B5EF4-FFF2-40B4-BE49-F238E27FC236}">
                  <a16:creationId xmlns:a16="http://schemas.microsoft.com/office/drawing/2014/main" id="{00000000-0008-0000-0300-00009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8" name="Group Box 410" hidden="1">
              <a:extLst>
                <a:ext uri="{63B3BB69-23CF-44E3-9099-C40C66FF867C}">
                  <a14:compatExt spid="_x0000_s19866"/>
                </a:ext>
                <a:ext uri="{FF2B5EF4-FFF2-40B4-BE49-F238E27FC236}">
                  <a16:creationId xmlns:a16="http://schemas.microsoft.com/office/drawing/2014/main" id="{00000000-0008-0000-0300-00009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89" name="Group Box 411" hidden="1">
              <a:extLst>
                <a:ext uri="{63B3BB69-23CF-44E3-9099-C40C66FF867C}">
                  <a14:compatExt spid="_x0000_s19867"/>
                </a:ext>
                <a:ext uri="{FF2B5EF4-FFF2-40B4-BE49-F238E27FC236}">
                  <a16:creationId xmlns:a16="http://schemas.microsoft.com/office/drawing/2014/main" id="{00000000-0008-0000-0300-00009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23</xdr:row>
          <xdr:rowOff>266700</xdr:rowOff>
        </xdr:from>
        <xdr:to>
          <xdr:col>1</xdr:col>
          <xdr:colOff>533400</xdr:colOff>
          <xdr:row>23</xdr:row>
          <xdr:rowOff>495300</xdr:rowOff>
        </xdr:to>
        <xdr:sp macro="" textlink="">
          <xdr:nvSpPr>
            <xdr:cNvPr id="20890" name="Option Button 412" hidden="1">
              <a:extLst>
                <a:ext uri="{63B3BB69-23CF-44E3-9099-C40C66FF867C}">
                  <a14:compatExt spid="_x0000_s19868"/>
                </a:ext>
                <a:ext uri="{FF2B5EF4-FFF2-40B4-BE49-F238E27FC236}">
                  <a16:creationId xmlns:a16="http://schemas.microsoft.com/office/drawing/2014/main" id="{00000000-0008-0000-0300-00009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23</xdr:row>
          <xdr:rowOff>266700</xdr:rowOff>
        </xdr:from>
        <xdr:to>
          <xdr:col>2</xdr:col>
          <xdr:colOff>533400</xdr:colOff>
          <xdr:row>23</xdr:row>
          <xdr:rowOff>495300</xdr:rowOff>
        </xdr:to>
        <xdr:sp macro="" textlink="">
          <xdr:nvSpPr>
            <xdr:cNvPr id="20891" name="Option Button 413" hidden="1">
              <a:extLst>
                <a:ext uri="{63B3BB69-23CF-44E3-9099-C40C66FF867C}">
                  <a14:compatExt spid="_x0000_s19869"/>
                </a:ext>
                <a:ext uri="{FF2B5EF4-FFF2-40B4-BE49-F238E27FC236}">
                  <a16:creationId xmlns:a16="http://schemas.microsoft.com/office/drawing/2014/main" id="{00000000-0008-0000-0300-00009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23</xdr:row>
          <xdr:rowOff>266700</xdr:rowOff>
        </xdr:from>
        <xdr:to>
          <xdr:col>3</xdr:col>
          <xdr:colOff>533400</xdr:colOff>
          <xdr:row>23</xdr:row>
          <xdr:rowOff>495300</xdr:rowOff>
        </xdr:to>
        <xdr:sp macro="" textlink="">
          <xdr:nvSpPr>
            <xdr:cNvPr id="20892" name="Option Button 414" hidden="1">
              <a:extLst>
                <a:ext uri="{63B3BB69-23CF-44E3-9099-C40C66FF867C}">
                  <a14:compatExt spid="_x0000_s19870"/>
                </a:ext>
                <a:ext uri="{FF2B5EF4-FFF2-40B4-BE49-F238E27FC236}">
                  <a16:creationId xmlns:a16="http://schemas.microsoft.com/office/drawing/2014/main" id="{00000000-0008-0000-0300-00009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23</xdr:row>
          <xdr:rowOff>266700</xdr:rowOff>
        </xdr:from>
        <xdr:to>
          <xdr:col>4</xdr:col>
          <xdr:colOff>533400</xdr:colOff>
          <xdr:row>23</xdr:row>
          <xdr:rowOff>495300</xdr:rowOff>
        </xdr:to>
        <xdr:sp macro="" textlink="">
          <xdr:nvSpPr>
            <xdr:cNvPr id="20893" name="Option Button 415" hidden="1">
              <a:extLst>
                <a:ext uri="{63B3BB69-23CF-44E3-9099-C40C66FF867C}">
                  <a14:compatExt spid="_x0000_s19871"/>
                </a:ext>
                <a:ext uri="{FF2B5EF4-FFF2-40B4-BE49-F238E27FC236}">
                  <a16:creationId xmlns:a16="http://schemas.microsoft.com/office/drawing/2014/main" id="{00000000-0008-0000-0300-00009D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23</xdr:row>
          <xdr:rowOff>266700</xdr:rowOff>
        </xdr:from>
        <xdr:to>
          <xdr:col>5</xdr:col>
          <xdr:colOff>533400</xdr:colOff>
          <xdr:row>23</xdr:row>
          <xdr:rowOff>495300</xdr:rowOff>
        </xdr:to>
        <xdr:sp macro="" textlink="">
          <xdr:nvSpPr>
            <xdr:cNvPr id="20894" name="Option Button 416" hidden="1">
              <a:extLst>
                <a:ext uri="{63B3BB69-23CF-44E3-9099-C40C66FF867C}">
                  <a14:compatExt spid="_x0000_s19872"/>
                </a:ext>
                <a:ext uri="{FF2B5EF4-FFF2-40B4-BE49-F238E27FC236}">
                  <a16:creationId xmlns:a16="http://schemas.microsoft.com/office/drawing/2014/main" id="{00000000-0008-0000-0300-00009E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95" name="Group Box 417" hidden="1">
              <a:extLst>
                <a:ext uri="{63B3BB69-23CF-44E3-9099-C40C66FF867C}">
                  <a14:compatExt spid="_x0000_s19873"/>
                </a:ext>
                <a:ext uri="{FF2B5EF4-FFF2-40B4-BE49-F238E27FC236}">
                  <a16:creationId xmlns:a16="http://schemas.microsoft.com/office/drawing/2014/main" id="{00000000-0008-0000-0300-00009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896" name="Group Box 418" hidden="1">
              <a:extLst>
                <a:ext uri="{63B3BB69-23CF-44E3-9099-C40C66FF867C}">
                  <a14:compatExt spid="_x0000_s19874"/>
                </a:ext>
                <a:ext uri="{FF2B5EF4-FFF2-40B4-BE49-F238E27FC236}">
                  <a16:creationId xmlns:a16="http://schemas.microsoft.com/office/drawing/2014/main" id="{00000000-0008-0000-0300-0000A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897" name="Group Box 419" hidden="1">
              <a:extLst>
                <a:ext uri="{63B3BB69-23CF-44E3-9099-C40C66FF867C}">
                  <a14:compatExt spid="_x0000_s19875"/>
                </a:ext>
                <a:ext uri="{FF2B5EF4-FFF2-40B4-BE49-F238E27FC236}">
                  <a16:creationId xmlns:a16="http://schemas.microsoft.com/office/drawing/2014/main" id="{00000000-0008-0000-0300-0000A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23</xdr:row>
          <xdr:rowOff>31750</xdr:rowOff>
        </xdr:from>
        <xdr:to>
          <xdr:col>6</xdr:col>
          <xdr:colOff>793750</xdr:colOff>
          <xdr:row>24</xdr:row>
          <xdr:rowOff>0</xdr:rowOff>
        </xdr:to>
        <xdr:sp macro="" textlink="">
          <xdr:nvSpPr>
            <xdr:cNvPr id="20898" name="Group Box 420" hidden="1">
              <a:extLst>
                <a:ext uri="{63B3BB69-23CF-44E3-9099-C40C66FF867C}">
                  <a14:compatExt spid="_x0000_s19876"/>
                </a:ext>
                <a:ext uri="{FF2B5EF4-FFF2-40B4-BE49-F238E27FC236}">
                  <a16:creationId xmlns:a16="http://schemas.microsoft.com/office/drawing/2014/main" id="{00000000-0008-0000-0300-0000A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899" name="Group Box 421" hidden="1">
              <a:extLst>
                <a:ext uri="{63B3BB69-23CF-44E3-9099-C40C66FF867C}">
                  <a14:compatExt spid="_x0000_s19877"/>
                </a:ext>
                <a:ext uri="{FF2B5EF4-FFF2-40B4-BE49-F238E27FC236}">
                  <a16:creationId xmlns:a16="http://schemas.microsoft.com/office/drawing/2014/main" id="{00000000-0008-0000-0300-0000A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0" name="Group Box 422" hidden="1">
              <a:extLst>
                <a:ext uri="{63B3BB69-23CF-44E3-9099-C40C66FF867C}">
                  <a14:compatExt spid="_x0000_s19878"/>
                </a:ext>
                <a:ext uri="{FF2B5EF4-FFF2-40B4-BE49-F238E27FC236}">
                  <a16:creationId xmlns:a16="http://schemas.microsoft.com/office/drawing/2014/main" id="{00000000-0008-0000-0300-0000A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1" name="Group Box 423" hidden="1">
              <a:extLst>
                <a:ext uri="{63B3BB69-23CF-44E3-9099-C40C66FF867C}">
                  <a14:compatExt spid="_x0000_s19879"/>
                </a:ext>
                <a:ext uri="{FF2B5EF4-FFF2-40B4-BE49-F238E27FC236}">
                  <a16:creationId xmlns:a16="http://schemas.microsoft.com/office/drawing/2014/main" id="{00000000-0008-0000-0300-0000A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2" name="Group Box 424" hidden="1">
              <a:extLst>
                <a:ext uri="{63B3BB69-23CF-44E3-9099-C40C66FF867C}">
                  <a14:compatExt spid="_x0000_s19880"/>
                </a:ext>
                <a:ext uri="{FF2B5EF4-FFF2-40B4-BE49-F238E27FC236}">
                  <a16:creationId xmlns:a16="http://schemas.microsoft.com/office/drawing/2014/main" id="{00000000-0008-0000-0300-0000A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3" name="Group Box 425" hidden="1">
              <a:extLst>
                <a:ext uri="{63B3BB69-23CF-44E3-9099-C40C66FF867C}">
                  <a14:compatExt spid="_x0000_s19881"/>
                </a:ext>
                <a:ext uri="{FF2B5EF4-FFF2-40B4-BE49-F238E27FC236}">
                  <a16:creationId xmlns:a16="http://schemas.microsoft.com/office/drawing/2014/main" id="{00000000-0008-0000-0300-0000A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4" name="Group Box 426" hidden="1">
              <a:extLst>
                <a:ext uri="{63B3BB69-23CF-44E3-9099-C40C66FF867C}">
                  <a14:compatExt spid="_x0000_s19882"/>
                </a:ext>
                <a:ext uri="{FF2B5EF4-FFF2-40B4-BE49-F238E27FC236}">
                  <a16:creationId xmlns:a16="http://schemas.microsoft.com/office/drawing/2014/main" id="{00000000-0008-0000-0300-0000A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5" name="Group Box 427" hidden="1">
              <a:extLst>
                <a:ext uri="{63B3BB69-23CF-44E3-9099-C40C66FF867C}">
                  <a14:compatExt spid="_x0000_s19883"/>
                </a:ext>
                <a:ext uri="{FF2B5EF4-FFF2-40B4-BE49-F238E27FC236}">
                  <a16:creationId xmlns:a16="http://schemas.microsoft.com/office/drawing/2014/main" id="{00000000-0008-0000-0300-0000A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6" name="Group Box 428" hidden="1">
              <a:extLst>
                <a:ext uri="{63B3BB69-23CF-44E3-9099-C40C66FF867C}">
                  <a14:compatExt spid="_x0000_s19884"/>
                </a:ext>
                <a:ext uri="{FF2B5EF4-FFF2-40B4-BE49-F238E27FC236}">
                  <a16:creationId xmlns:a16="http://schemas.microsoft.com/office/drawing/2014/main" id="{00000000-0008-0000-0300-0000A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7" name="Group Box 429" hidden="1">
              <a:extLst>
                <a:ext uri="{63B3BB69-23CF-44E3-9099-C40C66FF867C}">
                  <a14:compatExt spid="_x0000_s19885"/>
                </a:ext>
                <a:ext uri="{FF2B5EF4-FFF2-40B4-BE49-F238E27FC236}">
                  <a16:creationId xmlns:a16="http://schemas.microsoft.com/office/drawing/2014/main" id="{00000000-0008-0000-0300-0000A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08" name="Group Box 430" hidden="1">
              <a:extLst>
                <a:ext uri="{63B3BB69-23CF-44E3-9099-C40C66FF867C}">
                  <a14:compatExt spid="_x0000_s19886"/>
                </a:ext>
                <a:ext uri="{FF2B5EF4-FFF2-40B4-BE49-F238E27FC236}">
                  <a16:creationId xmlns:a16="http://schemas.microsoft.com/office/drawing/2014/main" id="{00000000-0008-0000-0300-0000A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24</xdr:row>
          <xdr:rowOff>266700</xdr:rowOff>
        </xdr:from>
        <xdr:to>
          <xdr:col>1</xdr:col>
          <xdr:colOff>533400</xdr:colOff>
          <xdr:row>24</xdr:row>
          <xdr:rowOff>495300</xdr:rowOff>
        </xdr:to>
        <xdr:sp macro="" textlink="">
          <xdr:nvSpPr>
            <xdr:cNvPr id="20909" name="Option Button 431" hidden="1">
              <a:extLst>
                <a:ext uri="{63B3BB69-23CF-44E3-9099-C40C66FF867C}">
                  <a14:compatExt spid="_x0000_s19887"/>
                </a:ext>
                <a:ext uri="{FF2B5EF4-FFF2-40B4-BE49-F238E27FC236}">
                  <a16:creationId xmlns:a16="http://schemas.microsoft.com/office/drawing/2014/main" id="{00000000-0008-0000-0300-0000AD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24</xdr:row>
          <xdr:rowOff>266700</xdr:rowOff>
        </xdr:from>
        <xdr:to>
          <xdr:col>2</xdr:col>
          <xdr:colOff>533400</xdr:colOff>
          <xdr:row>24</xdr:row>
          <xdr:rowOff>495300</xdr:rowOff>
        </xdr:to>
        <xdr:sp macro="" textlink="">
          <xdr:nvSpPr>
            <xdr:cNvPr id="20910" name="Option Button 432" hidden="1">
              <a:extLst>
                <a:ext uri="{63B3BB69-23CF-44E3-9099-C40C66FF867C}">
                  <a14:compatExt spid="_x0000_s19888"/>
                </a:ext>
                <a:ext uri="{FF2B5EF4-FFF2-40B4-BE49-F238E27FC236}">
                  <a16:creationId xmlns:a16="http://schemas.microsoft.com/office/drawing/2014/main" id="{00000000-0008-0000-0300-0000AE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24</xdr:row>
          <xdr:rowOff>266700</xdr:rowOff>
        </xdr:from>
        <xdr:to>
          <xdr:col>3</xdr:col>
          <xdr:colOff>533400</xdr:colOff>
          <xdr:row>24</xdr:row>
          <xdr:rowOff>495300</xdr:rowOff>
        </xdr:to>
        <xdr:sp macro="" textlink="">
          <xdr:nvSpPr>
            <xdr:cNvPr id="20911" name="Option Button 433" hidden="1">
              <a:extLst>
                <a:ext uri="{63B3BB69-23CF-44E3-9099-C40C66FF867C}">
                  <a14:compatExt spid="_x0000_s19889"/>
                </a:ext>
                <a:ext uri="{FF2B5EF4-FFF2-40B4-BE49-F238E27FC236}">
                  <a16:creationId xmlns:a16="http://schemas.microsoft.com/office/drawing/2014/main" id="{00000000-0008-0000-0300-0000AF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24</xdr:row>
          <xdr:rowOff>266700</xdr:rowOff>
        </xdr:from>
        <xdr:to>
          <xdr:col>4</xdr:col>
          <xdr:colOff>533400</xdr:colOff>
          <xdr:row>24</xdr:row>
          <xdr:rowOff>495300</xdr:rowOff>
        </xdr:to>
        <xdr:sp macro="" textlink="">
          <xdr:nvSpPr>
            <xdr:cNvPr id="20912" name="Option Button 434" hidden="1">
              <a:extLst>
                <a:ext uri="{63B3BB69-23CF-44E3-9099-C40C66FF867C}">
                  <a14:compatExt spid="_x0000_s19890"/>
                </a:ext>
                <a:ext uri="{FF2B5EF4-FFF2-40B4-BE49-F238E27FC236}">
                  <a16:creationId xmlns:a16="http://schemas.microsoft.com/office/drawing/2014/main" id="{00000000-0008-0000-0300-0000B0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24</xdr:row>
          <xdr:rowOff>266700</xdr:rowOff>
        </xdr:from>
        <xdr:to>
          <xdr:col>5</xdr:col>
          <xdr:colOff>533400</xdr:colOff>
          <xdr:row>24</xdr:row>
          <xdr:rowOff>495300</xdr:rowOff>
        </xdr:to>
        <xdr:sp macro="" textlink="">
          <xdr:nvSpPr>
            <xdr:cNvPr id="20913" name="Option Button 435" hidden="1">
              <a:extLst>
                <a:ext uri="{63B3BB69-23CF-44E3-9099-C40C66FF867C}">
                  <a14:compatExt spid="_x0000_s19891"/>
                </a:ext>
                <a:ext uri="{FF2B5EF4-FFF2-40B4-BE49-F238E27FC236}">
                  <a16:creationId xmlns:a16="http://schemas.microsoft.com/office/drawing/2014/main" id="{00000000-0008-0000-0300-0000B1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14" name="Group Box 436" hidden="1">
              <a:extLst>
                <a:ext uri="{63B3BB69-23CF-44E3-9099-C40C66FF867C}">
                  <a14:compatExt spid="_x0000_s19892"/>
                </a:ext>
                <a:ext uri="{FF2B5EF4-FFF2-40B4-BE49-F238E27FC236}">
                  <a16:creationId xmlns:a16="http://schemas.microsoft.com/office/drawing/2014/main" id="{00000000-0008-0000-0300-0000B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15" name="Group Box 437" hidden="1">
              <a:extLst>
                <a:ext uri="{63B3BB69-23CF-44E3-9099-C40C66FF867C}">
                  <a14:compatExt spid="_x0000_s19893"/>
                </a:ext>
                <a:ext uri="{FF2B5EF4-FFF2-40B4-BE49-F238E27FC236}">
                  <a16:creationId xmlns:a16="http://schemas.microsoft.com/office/drawing/2014/main" id="{00000000-0008-0000-0300-0000B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16" name="Group Box 438" hidden="1">
              <a:extLst>
                <a:ext uri="{63B3BB69-23CF-44E3-9099-C40C66FF867C}">
                  <a14:compatExt spid="_x0000_s19894"/>
                </a:ext>
                <a:ext uri="{FF2B5EF4-FFF2-40B4-BE49-F238E27FC236}">
                  <a16:creationId xmlns:a16="http://schemas.microsoft.com/office/drawing/2014/main" id="{00000000-0008-0000-0300-0000B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17" name="Group Box 439" hidden="1">
              <a:extLst>
                <a:ext uri="{63B3BB69-23CF-44E3-9099-C40C66FF867C}">
                  <a14:compatExt spid="_x0000_s19895"/>
                </a:ext>
                <a:ext uri="{FF2B5EF4-FFF2-40B4-BE49-F238E27FC236}">
                  <a16:creationId xmlns:a16="http://schemas.microsoft.com/office/drawing/2014/main" id="{00000000-0008-0000-0300-0000B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18" name="Group Box 440" hidden="1">
              <a:extLst>
                <a:ext uri="{63B3BB69-23CF-44E3-9099-C40C66FF867C}">
                  <a14:compatExt spid="_x0000_s19896"/>
                </a:ext>
                <a:ext uri="{FF2B5EF4-FFF2-40B4-BE49-F238E27FC236}">
                  <a16:creationId xmlns:a16="http://schemas.microsoft.com/office/drawing/2014/main" id="{00000000-0008-0000-0300-0000B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24</xdr:row>
          <xdr:rowOff>31750</xdr:rowOff>
        </xdr:from>
        <xdr:to>
          <xdr:col>6</xdr:col>
          <xdr:colOff>793750</xdr:colOff>
          <xdr:row>25</xdr:row>
          <xdr:rowOff>0</xdr:rowOff>
        </xdr:to>
        <xdr:sp macro="" textlink="">
          <xdr:nvSpPr>
            <xdr:cNvPr id="20919" name="Group Box 441" hidden="1">
              <a:extLst>
                <a:ext uri="{63B3BB69-23CF-44E3-9099-C40C66FF867C}">
                  <a14:compatExt spid="_x0000_s19897"/>
                </a:ext>
                <a:ext uri="{FF2B5EF4-FFF2-40B4-BE49-F238E27FC236}">
                  <a16:creationId xmlns:a16="http://schemas.microsoft.com/office/drawing/2014/main" id="{00000000-0008-0000-0300-0000B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0" name="Group Box 442" hidden="1">
              <a:extLst>
                <a:ext uri="{63B3BB69-23CF-44E3-9099-C40C66FF867C}">
                  <a14:compatExt spid="_x0000_s19898"/>
                </a:ext>
                <a:ext uri="{FF2B5EF4-FFF2-40B4-BE49-F238E27FC236}">
                  <a16:creationId xmlns:a16="http://schemas.microsoft.com/office/drawing/2014/main" id="{00000000-0008-0000-0300-0000B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1" name="Group Box 443" hidden="1">
              <a:extLst>
                <a:ext uri="{63B3BB69-23CF-44E3-9099-C40C66FF867C}">
                  <a14:compatExt spid="_x0000_s19899"/>
                </a:ext>
                <a:ext uri="{FF2B5EF4-FFF2-40B4-BE49-F238E27FC236}">
                  <a16:creationId xmlns:a16="http://schemas.microsoft.com/office/drawing/2014/main" id="{00000000-0008-0000-0300-0000B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2" name="Group Box 444" hidden="1">
              <a:extLst>
                <a:ext uri="{63B3BB69-23CF-44E3-9099-C40C66FF867C}">
                  <a14:compatExt spid="_x0000_s19900"/>
                </a:ext>
                <a:ext uri="{FF2B5EF4-FFF2-40B4-BE49-F238E27FC236}">
                  <a16:creationId xmlns:a16="http://schemas.microsoft.com/office/drawing/2014/main" id="{00000000-0008-0000-0300-0000B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3" name="Group Box 445" hidden="1">
              <a:extLst>
                <a:ext uri="{63B3BB69-23CF-44E3-9099-C40C66FF867C}">
                  <a14:compatExt spid="_x0000_s19901"/>
                </a:ext>
                <a:ext uri="{FF2B5EF4-FFF2-40B4-BE49-F238E27FC236}">
                  <a16:creationId xmlns:a16="http://schemas.microsoft.com/office/drawing/2014/main" id="{00000000-0008-0000-0300-0000B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4" name="Group Box 446" hidden="1">
              <a:extLst>
                <a:ext uri="{63B3BB69-23CF-44E3-9099-C40C66FF867C}">
                  <a14:compatExt spid="_x0000_s19902"/>
                </a:ext>
                <a:ext uri="{FF2B5EF4-FFF2-40B4-BE49-F238E27FC236}">
                  <a16:creationId xmlns:a16="http://schemas.microsoft.com/office/drawing/2014/main" id="{00000000-0008-0000-0300-0000B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5" name="Group Box 447" hidden="1">
              <a:extLst>
                <a:ext uri="{63B3BB69-23CF-44E3-9099-C40C66FF867C}">
                  <a14:compatExt spid="_x0000_s19903"/>
                </a:ext>
                <a:ext uri="{FF2B5EF4-FFF2-40B4-BE49-F238E27FC236}">
                  <a16:creationId xmlns:a16="http://schemas.microsoft.com/office/drawing/2014/main" id="{00000000-0008-0000-0300-0000B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6" name="Group Box 448" hidden="1">
              <a:extLst>
                <a:ext uri="{63B3BB69-23CF-44E3-9099-C40C66FF867C}">
                  <a14:compatExt spid="_x0000_s19904"/>
                </a:ext>
                <a:ext uri="{FF2B5EF4-FFF2-40B4-BE49-F238E27FC236}">
                  <a16:creationId xmlns:a16="http://schemas.microsoft.com/office/drawing/2014/main" id="{00000000-0008-0000-0300-0000B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7" name="Group Box 449" hidden="1">
              <a:extLst>
                <a:ext uri="{63B3BB69-23CF-44E3-9099-C40C66FF867C}">
                  <a14:compatExt spid="_x0000_s19905"/>
                </a:ext>
                <a:ext uri="{FF2B5EF4-FFF2-40B4-BE49-F238E27FC236}">
                  <a16:creationId xmlns:a16="http://schemas.microsoft.com/office/drawing/2014/main" id="{00000000-0008-0000-0300-0000B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8" name="Group Box 450" hidden="1">
              <a:extLst>
                <a:ext uri="{63B3BB69-23CF-44E3-9099-C40C66FF867C}">
                  <a14:compatExt spid="_x0000_s19906"/>
                </a:ext>
                <a:ext uri="{FF2B5EF4-FFF2-40B4-BE49-F238E27FC236}">
                  <a16:creationId xmlns:a16="http://schemas.microsoft.com/office/drawing/2014/main" id="{00000000-0008-0000-0300-0000C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29" name="Group Box 451" hidden="1">
              <a:extLst>
                <a:ext uri="{63B3BB69-23CF-44E3-9099-C40C66FF867C}">
                  <a14:compatExt spid="_x0000_s19907"/>
                </a:ext>
                <a:ext uri="{FF2B5EF4-FFF2-40B4-BE49-F238E27FC236}">
                  <a16:creationId xmlns:a16="http://schemas.microsoft.com/office/drawing/2014/main" id="{00000000-0008-0000-0300-0000C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25</xdr:row>
          <xdr:rowOff>266700</xdr:rowOff>
        </xdr:from>
        <xdr:to>
          <xdr:col>1</xdr:col>
          <xdr:colOff>533400</xdr:colOff>
          <xdr:row>25</xdr:row>
          <xdr:rowOff>495300</xdr:rowOff>
        </xdr:to>
        <xdr:sp macro="" textlink="">
          <xdr:nvSpPr>
            <xdr:cNvPr id="20930" name="Option Button 452" hidden="1">
              <a:extLst>
                <a:ext uri="{63B3BB69-23CF-44E3-9099-C40C66FF867C}">
                  <a14:compatExt spid="_x0000_s19908"/>
                </a:ext>
                <a:ext uri="{FF2B5EF4-FFF2-40B4-BE49-F238E27FC236}">
                  <a16:creationId xmlns:a16="http://schemas.microsoft.com/office/drawing/2014/main" id="{00000000-0008-0000-0300-0000C2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25</xdr:row>
          <xdr:rowOff>266700</xdr:rowOff>
        </xdr:from>
        <xdr:to>
          <xdr:col>2</xdr:col>
          <xdr:colOff>533400</xdr:colOff>
          <xdr:row>25</xdr:row>
          <xdr:rowOff>495300</xdr:rowOff>
        </xdr:to>
        <xdr:sp macro="" textlink="">
          <xdr:nvSpPr>
            <xdr:cNvPr id="20931" name="Option Button 453" hidden="1">
              <a:extLst>
                <a:ext uri="{63B3BB69-23CF-44E3-9099-C40C66FF867C}">
                  <a14:compatExt spid="_x0000_s19909"/>
                </a:ext>
                <a:ext uri="{FF2B5EF4-FFF2-40B4-BE49-F238E27FC236}">
                  <a16:creationId xmlns:a16="http://schemas.microsoft.com/office/drawing/2014/main" id="{00000000-0008-0000-0300-0000C3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25</xdr:row>
          <xdr:rowOff>266700</xdr:rowOff>
        </xdr:from>
        <xdr:to>
          <xdr:col>3</xdr:col>
          <xdr:colOff>533400</xdr:colOff>
          <xdr:row>25</xdr:row>
          <xdr:rowOff>495300</xdr:rowOff>
        </xdr:to>
        <xdr:sp macro="" textlink="">
          <xdr:nvSpPr>
            <xdr:cNvPr id="20932" name="Option Button 454" hidden="1">
              <a:extLst>
                <a:ext uri="{63B3BB69-23CF-44E3-9099-C40C66FF867C}">
                  <a14:compatExt spid="_x0000_s19910"/>
                </a:ext>
                <a:ext uri="{FF2B5EF4-FFF2-40B4-BE49-F238E27FC236}">
                  <a16:creationId xmlns:a16="http://schemas.microsoft.com/office/drawing/2014/main" id="{00000000-0008-0000-0300-0000C4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25</xdr:row>
          <xdr:rowOff>266700</xdr:rowOff>
        </xdr:from>
        <xdr:to>
          <xdr:col>4</xdr:col>
          <xdr:colOff>533400</xdr:colOff>
          <xdr:row>25</xdr:row>
          <xdr:rowOff>495300</xdr:rowOff>
        </xdr:to>
        <xdr:sp macro="" textlink="">
          <xdr:nvSpPr>
            <xdr:cNvPr id="20933" name="Option Button 455" hidden="1">
              <a:extLst>
                <a:ext uri="{63B3BB69-23CF-44E3-9099-C40C66FF867C}">
                  <a14:compatExt spid="_x0000_s19911"/>
                </a:ext>
                <a:ext uri="{FF2B5EF4-FFF2-40B4-BE49-F238E27FC236}">
                  <a16:creationId xmlns:a16="http://schemas.microsoft.com/office/drawing/2014/main" id="{00000000-0008-0000-0300-0000C5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25</xdr:row>
          <xdr:rowOff>266700</xdr:rowOff>
        </xdr:from>
        <xdr:to>
          <xdr:col>5</xdr:col>
          <xdr:colOff>533400</xdr:colOff>
          <xdr:row>25</xdr:row>
          <xdr:rowOff>495300</xdr:rowOff>
        </xdr:to>
        <xdr:sp macro="" textlink="">
          <xdr:nvSpPr>
            <xdr:cNvPr id="20934" name="Option Button 456" hidden="1">
              <a:extLst>
                <a:ext uri="{63B3BB69-23CF-44E3-9099-C40C66FF867C}">
                  <a14:compatExt spid="_x0000_s19912"/>
                </a:ext>
                <a:ext uri="{FF2B5EF4-FFF2-40B4-BE49-F238E27FC236}">
                  <a16:creationId xmlns:a16="http://schemas.microsoft.com/office/drawing/2014/main" id="{00000000-0008-0000-0300-0000C6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35" name="Group Box 457" hidden="1">
              <a:extLst>
                <a:ext uri="{63B3BB69-23CF-44E3-9099-C40C66FF867C}">
                  <a14:compatExt spid="_x0000_s19913"/>
                </a:ext>
                <a:ext uri="{FF2B5EF4-FFF2-40B4-BE49-F238E27FC236}">
                  <a16:creationId xmlns:a16="http://schemas.microsoft.com/office/drawing/2014/main" id="{00000000-0008-0000-0300-0000C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36" name="Group Box 458" hidden="1">
              <a:extLst>
                <a:ext uri="{63B3BB69-23CF-44E3-9099-C40C66FF867C}">
                  <a14:compatExt spid="_x0000_s19914"/>
                </a:ext>
                <a:ext uri="{FF2B5EF4-FFF2-40B4-BE49-F238E27FC236}">
                  <a16:creationId xmlns:a16="http://schemas.microsoft.com/office/drawing/2014/main" id="{00000000-0008-0000-0300-0000C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37" name="Group Box 459" hidden="1">
              <a:extLst>
                <a:ext uri="{63B3BB69-23CF-44E3-9099-C40C66FF867C}">
                  <a14:compatExt spid="_x0000_s19915"/>
                </a:ext>
                <a:ext uri="{FF2B5EF4-FFF2-40B4-BE49-F238E27FC236}">
                  <a16:creationId xmlns:a16="http://schemas.microsoft.com/office/drawing/2014/main" id="{00000000-0008-0000-0300-0000C9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38" name="Group Box 460" hidden="1">
              <a:extLst>
                <a:ext uri="{63B3BB69-23CF-44E3-9099-C40C66FF867C}">
                  <a14:compatExt spid="_x0000_s19916"/>
                </a:ext>
                <a:ext uri="{FF2B5EF4-FFF2-40B4-BE49-F238E27FC236}">
                  <a16:creationId xmlns:a16="http://schemas.microsoft.com/office/drawing/2014/main" id="{00000000-0008-0000-0300-0000CA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39" name="Group Box 461" hidden="1">
              <a:extLst>
                <a:ext uri="{63B3BB69-23CF-44E3-9099-C40C66FF867C}">
                  <a14:compatExt spid="_x0000_s19917"/>
                </a:ext>
                <a:ext uri="{FF2B5EF4-FFF2-40B4-BE49-F238E27FC236}">
                  <a16:creationId xmlns:a16="http://schemas.microsoft.com/office/drawing/2014/main" id="{00000000-0008-0000-0300-0000CB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0" name="Group Box 462" hidden="1">
              <a:extLst>
                <a:ext uri="{63B3BB69-23CF-44E3-9099-C40C66FF867C}">
                  <a14:compatExt spid="_x0000_s19918"/>
                </a:ext>
                <a:ext uri="{FF2B5EF4-FFF2-40B4-BE49-F238E27FC236}">
                  <a16:creationId xmlns:a16="http://schemas.microsoft.com/office/drawing/2014/main" id="{00000000-0008-0000-0300-0000CC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1" name="Group Box 463" hidden="1">
              <a:extLst>
                <a:ext uri="{63B3BB69-23CF-44E3-9099-C40C66FF867C}">
                  <a14:compatExt spid="_x0000_s19919"/>
                </a:ext>
                <a:ext uri="{FF2B5EF4-FFF2-40B4-BE49-F238E27FC236}">
                  <a16:creationId xmlns:a16="http://schemas.microsoft.com/office/drawing/2014/main" id="{00000000-0008-0000-0300-0000CD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25</xdr:row>
          <xdr:rowOff>31750</xdr:rowOff>
        </xdr:from>
        <xdr:to>
          <xdr:col>6</xdr:col>
          <xdr:colOff>793750</xdr:colOff>
          <xdr:row>26</xdr:row>
          <xdr:rowOff>0</xdr:rowOff>
        </xdr:to>
        <xdr:sp macro="" textlink="">
          <xdr:nvSpPr>
            <xdr:cNvPr id="20942" name="Group Box 464" hidden="1">
              <a:extLst>
                <a:ext uri="{63B3BB69-23CF-44E3-9099-C40C66FF867C}">
                  <a14:compatExt spid="_x0000_s19920"/>
                </a:ext>
                <a:ext uri="{FF2B5EF4-FFF2-40B4-BE49-F238E27FC236}">
                  <a16:creationId xmlns:a16="http://schemas.microsoft.com/office/drawing/2014/main" id="{00000000-0008-0000-0300-0000C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3" name="Group Box 465" hidden="1">
              <a:extLst>
                <a:ext uri="{63B3BB69-23CF-44E3-9099-C40C66FF867C}">
                  <a14:compatExt spid="_x0000_s19921"/>
                </a:ext>
                <a:ext uri="{FF2B5EF4-FFF2-40B4-BE49-F238E27FC236}">
                  <a16:creationId xmlns:a16="http://schemas.microsoft.com/office/drawing/2014/main" id="{00000000-0008-0000-0300-0000CF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4" name="Group Box 466" hidden="1">
              <a:extLst>
                <a:ext uri="{63B3BB69-23CF-44E3-9099-C40C66FF867C}">
                  <a14:compatExt spid="_x0000_s19922"/>
                </a:ext>
                <a:ext uri="{FF2B5EF4-FFF2-40B4-BE49-F238E27FC236}">
                  <a16:creationId xmlns:a16="http://schemas.microsoft.com/office/drawing/2014/main" id="{00000000-0008-0000-0300-0000D0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5" name="Group Box 467" hidden="1">
              <a:extLst>
                <a:ext uri="{63B3BB69-23CF-44E3-9099-C40C66FF867C}">
                  <a14:compatExt spid="_x0000_s19923"/>
                </a:ext>
                <a:ext uri="{FF2B5EF4-FFF2-40B4-BE49-F238E27FC236}">
                  <a16:creationId xmlns:a16="http://schemas.microsoft.com/office/drawing/2014/main" id="{00000000-0008-0000-0300-0000D1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6" name="Group Box 468" hidden="1">
              <a:extLst>
                <a:ext uri="{63B3BB69-23CF-44E3-9099-C40C66FF867C}">
                  <a14:compatExt spid="_x0000_s19924"/>
                </a:ext>
                <a:ext uri="{FF2B5EF4-FFF2-40B4-BE49-F238E27FC236}">
                  <a16:creationId xmlns:a16="http://schemas.microsoft.com/office/drawing/2014/main" id="{00000000-0008-0000-0300-0000D2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7" name="Group Box 469" hidden="1">
              <a:extLst>
                <a:ext uri="{63B3BB69-23CF-44E3-9099-C40C66FF867C}">
                  <a14:compatExt spid="_x0000_s19925"/>
                </a:ext>
                <a:ext uri="{FF2B5EF4-FFF2-40B4-BE49-F238E27FC236}">
                  <a16:creationId xmlns:a16="http://schemas.microsoft.com/office/drawing/2014/main" id="{00000000-0008-0000-0300-0000D3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8" name="Group Box 470" hidden="1">
              <a:extLst>
                <a:ext uri="{63B3BB69-23CF-44E3-9099-C40C66FF867C}">
                  <a14:compatExt spid="_x0000_s19926"/>
                </a:ext>
                <a:ext uri="{FF2B5EF4-FFF2-40B4-BE49-F238E27FC236}">
                  <a16:creationId xmlns:a16="http://schemas.microsoft.com/office/drawing/2014/main" id="{00000000-0008-0000-0300-0000D4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49" name="Group Box 471" hidden="1">
              <a:extLst>
                <a:ext uri="{63B3BB69-23CF-44E3-9099-C40C66FF867C}">
                  <a14:compatExt spid="_x0000_s19927"/>
                </a:ext>
                <a:ext uri="{FF2B5EF4-FFF2-40B4-BE49-F238E27FC236}">
                  <a16:creationId xmlns:a16="http://schemas.microsoft.com/office/drawing/2014/main" id="{00000000-0008-0000-0300-0000D5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50" name="Group Box 472" hidden="1">
              <a:extLst>
                <a:ext uri="{63B3BB69-23CF-44E3-9099-C40C66FF867C}">
                  <a14:compatExt spid="_x0000_s19928"/>
                </a:ext>
                <a:ext uri="{FF2B5EF4-FFF2-40B4-BE49-F238E27FC236}">
                  <a16:creationId xmlns:a16="http://schemas.microsoft.com/office/drawing/2014/main" id="{00000000-0008-0000-0300-0000D6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51" name="Group Box 473" hidden="1">
              <a:extLst>
                <a:ext uri="{63B3BB69-23CF-44E3-9099-C40C66FF867C}">
                  <a14:compatExt spid="_x0000_s19929"/>
                </a:ext>
                <a:ext uri="{FF2B5EF4-FFF2-40B4-BE49-F238E27FC236}">
                  <a16:creationId xmlns:a16="http://schemas.microsoft.com/office/drawing/2014/main" id="{00000000-0008-0000-0300-0000D7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52" name="Group Box 474" hidden="1">
              <a:extLst>
                <a:ext uri="{63B3BB69-23CF-44E3-9099-C40C66FF867C}">
                  <a14:compatExt spid="_x0000_s19930"/>
                </a:ext>
                <a:ext uri="{FF2B5EF4-FFF2-40B4-BE49-F238E27FC236}">
                  <a16:creationId xmlns:a16="http://schemas.microsoft.com/office/drawing/2014/main" id="{00000000-0008-0000-0300-0000D8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26</xdr:row>
          <xdr:rowOff>266700</xdr:rowOff>
        </xdr:from>
        <xdr:to>
          <xdr:col>1</xdr:col>
          <xdr:colOff>533400</xdr:colOff>
          <xdr:row>26</xdr:row>
          <xdr:rowOff>495300</xdr:rowOff>
        </xdr:to>
        <xdr:sp macro="" textlink="">
          <xdr:nvSpPr>
            <xdr:cNvPr id="20953" name="Option Button 475" hidden="1">
              <a:extLst>
                <a:ext uri="{63B3BB69-23CF-44E3-9099-C40C66FF867C}">
                  <a14:compatExt spid="_x0000_s19931"/>
                </a:ext>
                <a:ext uri="{FF2B5EF4-FFF2-40B4-BE49-F238E27FC236}">
                  <a16:creationId xmlns:a16="http://schemas.microsoft.com/office/drawing/2014/main" id="{00000000-0008-0000-0300-0000D9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298450</xdr:colOff>
          <xdr:row>26</xdr:row>
          <xdr:rowOff>266700</xdr:rowOff>
        </xdr:from>
        <xdr:to>
          <xdr:col>2</xdr:col>
          <xdr:colOff>533400</xdr:colOff>
          <xdr:row>26</xdr:row>
          <xdr:rowOff>495300</xdr:rowOff>
        </xdr:to>
        <xdr:sp macro="" textlink="">
          <xdr:nvSpPr>
            <xdr:cNvPr id="20954" name="Option Button 476" hidden="1">
              <a:extLst>
                <a:ext uri="{63B3BB69-23CF-44E3-9099-C40C66FF867C}">
                  <a14:compatExt spid="_x0000_s19932"/>
                </a:ext>
                <a:ext uri="{FF2B5EF4-FFF2-40B4-BE49-F238E27FC236}">
                  <a16:creationId xmlns:a16="http://schemas.microsoft.com/office/drawing/2014/main" id="{00000000-0008-0000-0300-0000DA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26</xdr:row>
          <xdr:rowOff>266700</xdr:rowOff>
        </xdr:from>
        <xdr:to>
          <xdr:col>3</xdr:col>
          <xdr:colOff>533400</xdr:colOff>
          <xdr:row>26</xdr:row>
          <xdr:rowOff>495300</xdr:rowOff>
        </xdr:to>
        <xdr:sp macro="" textlink="">
          <xdr:nvSpPr>
            <xdr:cNvPr id="20955" name="Option Button 477" hidden="1">
              <a:extLst>
                <a:ext uri="{63B3BB69-23CF-44E3-9099-C40C66FF867C}">
                  <a14:compatExt spid="_x0000_s19933"/>
                </a:ext>
                <a:ext uri="{FF2B5EF4-FFF2-40B4-BE49-F238E27FC236}">
                  <a16:creationId xmlns:a16="http://schemas.microsoft.com/office/drawing/2014/main" id="{00000000-0008-0000-0300-0000DB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26</xdr:row>
          <xdr:rowOff>266700</xdr:rowOff>
        </xdr:from>
        <xdr:to>
          <xdr:col>4</xdr:col>
          <xdr:colOff>533400</xdr:colOff>
          <xdr:row>26</xdr:row>
          <xdr:rowOff>495300</xdr:rowOff>
        </xdr:to>
        <xdr:sp macro="" textlink="">
          <xdr:nvSpPr>
            <xdr:cNvPr id="20956" name="Option Button 478" hidden="1">
              <a:extLst>
                <a:ext uri="{63B3BB69-23CF-44E3-9099-C40C66FF867C}">
                  <a14:compatExt spid="_x0000_s19934"/>
                </a:ext>
                <a:ext uri="{FF2B5EF4-FFF2-40B4-BE49-F238E27FC236}">
                  <a16:creationId xmlns:a16="http://schemas.microsoft.com/office/drawing/2014/main" id="{00000000-0008-0000-0300-0000DC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26</xdr:row>
          <xdr:rowOff>266700</xdr:rowOff>
        </xdr:from>
        <xdr:to>
          <xdr:col>5</xdr:col>
          <xdr:colOff>533400</xdr:colOff>
          <xdr:row>26</xdr:row>
          <xdr:rowOff>495300</xdr:rowOff>
        </xdr:to>
        <xdr:sp macro="" textlink="">
          <xdr:nvSpPr>
            <xdr:cNvPr id="20957" name="Option Button 479" hidden="1">
              <a:extLst>
                <a:ext uri="{63B3BB69-23CF-44E3-9099-C40C66FF867C}">
                  <a14:compatExt spid="_x0000_s19935"/>
                </a:ext>
                <a:ext uri="{FF2B5EF4-FFF2-40B4-BE49-F238E27FC236}">
                  <a16:creationId xmlns:a16="http://schemas.microsoft.com/office/drawing/2014/main" id="{00000000-0008-0000-0300-0000DD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2857500</xdr:colOff>
          <xdr:row>26</xdr:row>
          <xdr:rowOff>31750</xdr:rowOff>
        </xdr:from>
        <xdr:to>
          <xdr:col>6</xdr:col>
          <xdr:colOff>793750</xdr:colOff>
          <xdr:row>27</xdr:row>
          <xdr:rowOff>0</xdr:rowOff>
        </xdr:to>
        <xdr:sp macro="" textlink="">
          <xdr:nvSpPr>
            <xdr:cNvPr id="20958" name="Group Box 480" hidden="1">
              <a:extLst>
                <a:ext uri="{63B3BB69-23CF-44E3-9099-C40C66FF867C}">
                  <a14:compatExt spid="_x0000_s19936"/>
                </a:ext>
                <a:ext uri="{FF2B5EF4-FFF2-40B4-BE49-F238E27FC236}">
                  <a16:creationId xmlns:a16="http://schemas.microsoft.com/office/drawing/2014/main" id="{00000000-0008-0000-0300-0000DE51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480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298450</xdr:colOff>
          <xdr:row>9</xdr:row>
          <xdr:rowOff>336550</xdr:rowOff>
        </xdr:from>
        <xdr:to>
          <xdr:col>2</xdr:col>
          <xdr:colOff>565150</xdr:colOff>
          <xdr:row>9</xdr:row>
          <xdr:rowOff>552450</xdr:rowOff>
        </xdr:to>
        <xdr:sp macro="" textlink="">
          <xdr:nvSpPr>
            <xdr:cNvPr id="20959" name="Option Button 481" hidden="1">
              <a:extLst>
                <a:ext uri="{63B3BB69-23CF-44E3-9099-C40C66FF867C}">
                  <a14:compatExt spid="_x0000_s19937"/>
                </a:ext>
                <a:ext uri="{FF2B5EF4-FFF2-40B4-BE49-F238E27FC236}">
                  <a16:creationId xmlns:a16="http://schemas.microsoft.com/office/drawing/2014/main" id="{00000000-0008-0000-0300-0000DF5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481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5</xdr:row>
          <xdr:rowOff>184150</xdr:rowOff>
        </xdr:from>
        <xdr:to>
          <xdr:col>1</xdr:col>
          <xdr:colOff>361950</xdr:colOff>
          <xdr:row>5</xdr:row>
          <xdr:rowOff>336550</xdr:rowOff>
        </xdr:to>
        <xdr:sp macro="" textlink="">
          <xdr:nvSpPr>
            <xdr:cNvPr id="19999" name="Option Button 543" descr="Strongly Disagree&#10;" hidden="1">
              <a:extLst>
                <a:ext uri="{63B3BB69-23CF-44E3-9099-C40C66FF867C}">
                  <a14:compatExt spid="_x0000_s19999"/>
                </a:ext>
                <a:ext uri="{FF2B5EF4-FFF2-40B4-BE49-F238E27FC236}">
                  <a16:creationId xmlns:a16="http://schemas.microsoft.com/office/drawing/2014/main" id="{00000000-0008-0000-0300-00001F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5</xdr:row>
          <xdr:rowOff>184150</xdr:rowOff>
        </xdr:from>
        <xdr:to>
          <xdr:col>2</xdr:col>
          <xdr:colOff>361950</xdr:colOff>
          <xdr:row>5</xdr:row>
          <xdr:rowOff>336550</xdr:rowOff>
        </xdr:to>
        <xdr:sp macro="" textlink="">
          <xdr:nvSpPr>
            <xdr:cNvPr id="19998" name="Option Button 542" hidden="1">
              <a:extLst>
                <a:ext uri="{63B3BB69-23CF-44E3-9099-C40C66FF867C}">
                  <a14:compatExt spid="_x0000_s19998"/>
                </a:ext>
                <a:ext uri="{FF2B5EF4-FFF2-40B4-BE49-F238E27FC236}">
                  <a16:creationId xmlns:a16="http://schemas.microsoft.com/office/drawing/2014/main" id="{00000000-0008-0000-0300-00001E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5</xdr:row>
          <xdr:rowOff>184150</xdr:rowOff>
        </xdr:from>
        <xdr:to>
          <xdr:col>3</xdr:col>
          <xdr:colOff>361950</xdr:colOff>
          <xdr:row>5</xdr:row>
          <xdr:rowOff>336550</xdr:rowOff>
        </xdr:to>
        <xdr:sp macro="" textlink="">
          <xdr:nvSpPr>
            <xdr:cNvPr id="19997" name="Option Button 541" descr="3" hidden="1">
              <a:extLst>
                <a:ext uri="{63B3BB69-23CF-44E3-9099-C40C66FF867C}">
                  <a14:compatExt spid="_x0000_s19997"/>
                </a:ext>
                <a:ext uri="{FF2B5EF4-FFF2-40B4-BE49-F238E27FC236}">
                  <a16:creationId xmlns:a16="http://schemas.microsoft.com/office/drawing/2014/main" id="{00000000-0008-0000-0300-00001D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5</xdr:row>
          <xdr:rowOff>184150</xdr:rowOff>
        </xdr:from>
        <xdr:to>
          <xdr:col>4</xdr:col>
          <xdr:colOff>361950</xdr:colOff>
          <xdr:row>5</xdr:row>
          <xdr:rowOff>336550</xdr:rowOff>
        </xdr:to>
        <xdr:sp macro="" textlink="">
          <xdr:nvSpPr>
            <xdr:cNvPr id="19996" name="Option Button 540" hidden="1">
              <a:extLst>
                <a:ext uri="{63B3BB69-23CF-44E3-9099-C40C66FF867C}">
                  <a14:compatExt spid="_x0000_s19996"/>
                </a:ext>
                <a:ext uri="{FF2B5EF4-FFF2-40B4-BE49-F238E27FC236}">
                  <a16:creationId xmlns:a16="http://schemas.microsoft.com/office/drawing/2014/main" id="{00000000-0008-0000-0300-00001C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5</xdr:row>
          <xdr:rowOff>184150</xdr:rowOff>
        </xdr:from>
        <xdr:to>
          <xdr:col>5</xdr:col>
          <xdr:colOff>361950</xdr:colOff>
          <xdr:row>5</xdr:row>
          <xdr:rowOff>336550</xdr:rowOff>
        </xdr:to>
        <xdr:sp macro="" textlink="">
          <xdr:nvSpPr>
            <xdr:cNvPr id="19995" name="Option Button 539" hidden="1">
              <a:extLst>
                <a:ext uri="{63B3BB69-23CF-44E3-9099-C40C66FF867C}">
                  <a14:compatExt spid="_x0000_s19995"/>
                </a:ext>
                <a:ext uri="{FF2B5EF4-FFF2-40B4-BE49-F238E27FC236}">
                  <a16:creationId xmlns:a16="http://schemas.microsoft.com/office/drawing/2014/main" id="{00000000-0008-0000-0300-00001B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8</xdr:row>
          <xdr:rowOff>184150</xdr:rowOff>
        </xdr:from>
        <xdr:to>
          <xdr:col>1</xdr:col>
          <xdr:colOff>361950</xdr:colOff>
          <xdr:row>8</xdr:row>
          <xdr:rowOff>336550</xdr:rowOff>
        </xdr:to>
        <xdr:sp macro="" textlink="">
          <xdr:nvSpPr>
            <xdr:cNvPr id="19994" name="Option Button 538" hidden="1">
              <a:extLst>
                <a:ext uri="{63B3BB69-23CF-44E3-9099-C40C66FF867C}">
                  <a14:compatExt spid="_x0000_s19994"/>
                </a:ext>
                <a:ext uri="{FF2B5EF4-FFF2-40B4-BE49-F238E27FC236}">
                  <a16:creationId xmlns:a16="http://schemas.microsoft.com/office/drawing/2014/main" id="{00000000-0008-0000-0300-00001A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8</xdr:row>
          <xdr:rowOff>184150</xdr:rowOff>
        </xdr:from>
        <xdr:to>
          <xdr:col>2</xdr:col>
          <xdr:colOff>361950</xdr:colOff>
          <xdr:row>8</xdr:row>
          <xdr:rowOff>336550</xdr:rowOff>
        </xdr:to>
        <xdr:sp macro="" textlink="">
          <xdr:nvSpPr>
            <xdr:cNvPr id="19993" name="Option Button 537" hidden="1">
              <a:extLst>
                <a:ext uri="{63B3BB69-23CF-44E3-9099-C40C66FF867C}">
                  <a14:compatExt spid="_x0000_s19993"/>
                </a:ext>
                <a:ext uri="{FF2B5EF4-FFF2-40B4-BE49-F238E27FC236}">
                  <a16:creationId xmlns:a16="http://schemas.microsoft.com/office/drawing/2014/main" id="{00000000-0008-0000-0300-000019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xdr:row>
          <xdr:rowOff>184150</xdr:rowOff>
        </xdr:from>
        <xdr:to>
          <xdr:col>3</xdr:col>
          <xdr:colOff>361950</xdr:colOff>
          <xdr:row>8</xdr:row>
          <xdr:rowOff>336550</xdr:rowOff>
        </xdr:to>
        <xdr:sp macro="" textlink="">
          <xdr:nvSpPr>
            <xdr:cNvPr id="19992" name="Option Button 536" hidden="1">
              <a:extLst>
                <a:ext uri="{63B3BB69-23CF-44E3-9099-C40C66FF867C}">
                  <a14:compatExt spid="_x0000_s19992"/>
                </a:ext>
                <a:ext uri="{FF2B5EF4-FFF2-40B4-BE49-F238E27FC236}">
                  <a16:creationId xmlns:a16="http://schemas.microsoft.com/office/drawing/2014/main" id="{00000000-0008-0000-0300-000018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8</xdr:row>
          <xdr:rowOff>184150</xdr:rowOff>
        </xdr:from>
        <xdr:to>
          <xdr:col>4</xdr:col>
          <xdr:colOff>361950</xdr:colOff>
          <xdr:row>8</xdr:row>
          <xdr:rowOff>336550</xdr:rowOff>
        </xdr:to>
        <xdr:sp macro="" textlink="">
          <xdr:nvSpPr>
            <xdr:cNvPr id="19991" name="Option Button 535" hidden="1">
              <a:extLst>
                <a:ext uri="{63B3BB69-23CF-44E3-9099-C40C66FF867C}">
                  <a14:compatExt spid="_x0000_s19991"/>
                </a:ext>
                <a:ext uri="{FF2B5EF4-FFF2-40B4-BE49-F238E27FC236}">
                  <a16:creationId xmlns:a16="http://schemas.microsoft.com/office/drawing/2014/main" id="{00000000-0008-0000-0300-000017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xdr:row>
          <xdr:rowOff>184150</xdr:rowOff>
        </xdr:from>
        <xdr:to>
          <xdr:col>5</xdr:col>
          <xdr:colOff>361950</xdr:colOff>
          <xdr:row>8</xdr:row>
          <xdr:rowOff>336550</xdr:rowOff>
        </xdr:to>
        <xdr:sp macro="" textlink="">
          <xdr:nvSpPr>
            <xdr:cNvPr id="19990" name="Option Button 534" hidden="1">
              <a:extLst>
                <a:ext uri="{63B3BB69-23CF-44E3-9099-C40C66FF867C}">
                  <a14:compatExt spid="_x0000_s19990"/>
                </a:ext>
                <a:ext uri="{FF2B5EF4-FFF2-40B4-BE49-F238E27FC236}">
                  <a16:creationId xmlns:a16="http://schemas.microsoft.com/office/drawing/2014/main" id="{00000000-0008-0000-0300-000016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5</xdr:row>
          <xdr:rowOff>19050</xdr:rowOff>
        </xdr:from>
        <xdr:to>
          <xdr:col>6</xdr:col>
          <xdr:colOff>527050</xdr:colOff>
          <xdr:row>6</xdr:row>
          <xdr:rowOff>0</xdr:rowOff>
        </xdr:to>
        <xdr:sp macro="" textlink="">
          <xdr:nvSpPr>
            <xdr:cNvPr id="19989" name="Group Box 533" hidden="1">
              <a:extLst>
                <a:ext uri="{63B3BB69-23CF-44E3-9099-C40C66FF867C}">
                  <a14:compatExt spid="_x0000_s19989"/>
                </a:ext>
                <a:ext uri="{FF2B5EF4-FFF2-40B4-BE49-F238E27FC236}">
                  <a16:creationId xmlns:a16="http://schemas.microsoft.com/office/drawing/2014/main" id="{00000000-0008-0000-0300-000015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6</xdr:row>
          <xdr:rowOff>19050</xdr:rowOff>
        </xdr:from>
        <xdr:to>
          <xdr:col>6</xdr:col>
          <xdr:colOff>527050</xdr:colOff>
          <xdr:row>7</xdr:row>
          <xdr:rowOff>0</xdr:rowOff>
        </xdr:to>
        <xdr:sp macro="" textlink="">
          <xdr:nvSpPr>
            <xdr:cNvPr id="19988" name="Group Box 532" hidden="1">
              <a:extLst>
                <a:ext uri="{63B3BB69-23CF-44E3-9099-C40C66FF867C}">
                  <a14:compatExt spid="_x0000_s19988"/>
                </a:ext>
                <a:ext uri="{FF2B5EF4-FFF2-40B4-BE49-F238E27FC236}">
                  <a16:creationId xmlns:a16="http://schemas.microsoft.com/office/drawing/2014/main" id="{00000000-0008-0000-0300-000014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87" name="Group Box 531" hidden="1">
              <a:extLst>
                <a:ext uri="{63B3BB69-23CF-44E3-9099-C40C66FF867C}">
                  <a14:compatExt spid="_x0000_s19987"/>
                </a:ext>
                <a:ext uri="{FF2B5EF4-FFF2-40B4-BE49-F238E27FC236}">
                  <a16:creationId xmlns:a16="http://schemas.microsoft.com/office/drawing/2014/main" id="{00000000-0008-0000-0300-000013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8</xdr:row>
          <xdr:rowOff>19050</xdr:rowOff>
        </xdr:from>
        <xdr:to>
          <xdr:col>6</xdr:col>
          <xdr:colOff>527050</xdr:colOff>
          <xdr:row>9</xdr:row>
          <xdr:rowOff>0</xdr:rowOff>
        </xdr:to>
        <xdr:sp macro="" textlink="">
          <xdr:nvSpPr>
            <xdr:cNvPr id="19986" name="Group Box 530" hidden="1">
              <a:extLst>
                <a:ext uri="{63B3BB69-23CF-44E3-9099-C40C66FF867C}">
                  <a14:compatExt spid="_x0000_s19986"/>
                </a:ext>
                <a:ext uri="{FF2B5EF4-FFF2-40B4-BE49-F238E27FC236}">
                  <a16:creationId xmlns:a16="http://schemas.microsoft.com/office/drawing/2014/main" id="{00000000-0008-0000-0300-000012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9</xdr:row>
          <xdr:rowOff>19050</xdr:rowOff>
        </xdr:from>
        <xdr:to>
          <xdr:col>6</xdr:col>
          <xdr:colOff>527050</xdr:colOff>
          <xdr:row>10</xdr:row>
          <xdr:rowOff>0</xdr:rowOff>
        </xdr:to>
        <xdr:sp macro="" textlink="">
          <xdr:nvSpPr>
            <xdr:cNvPr id="19985" name="Group Box 529" hidden="1">
              <a:extLst>
                <a:ext uri="{63B3BB69-23CF-44E3-9099-C40C66FF867C}">
                  <a14:compatExt spid="_x0000_s19985"/>
                </a:ext>
                <a:ext uri="{FF2B5EF4-FFF2-40B4-BE49-F238E27FC236}">
                  <a16:creationId xmlns:a16="http://schemas.microsoft.com/office/drawing/2014/main" id="{00000000-0008-0000-0300-000011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10</xdr:row>
          <xdr:rowOff>19050</xdr:rowOff>
        </xdr:from>
        <xdr:to>
          <xdr:col>6</xdr:col>
          <xdr:colOff>527050</xdr:colOff>
          <xdr:row>11</xdr:row>
          <xdr:rowOff>0</xdr:rowOff>
        </xdr:to>
        <xdr:sp macro="" textlink="">
          <xdr:nvSpPr>
            <xdr:cNvPr id="19984" name="Group Box 528" hidden="1">
              <a:extLst>
                <a:ext uri="{63B3BB69-23CF-44E3-9099-C40C66FF867C}">
                  <a14:compatExt spid="_x0000_s19984"/>
                </a:ext>
                <a:ext uri="{FF2B5EF4-FFF2-40B4-BE49-F238E27FC236}">
                  <a16:creationId xmlns:a16="http://schemas.microsoft.com/office/drawing/2014/main" id="{00000000-0008-0000-0300-000010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11</xdr:row>
          <xdr:rowOff>19050</xdr:rowOff>
        </xdr:from>
        <xdr:to>
          <xdr:col>6</xdr:col>
          <xdr:colOff>527050</xdr:colOff>
          <xdr:row>12</xdr:row>
          <xdr:rowOff>0</xdr:rowOff>
        </xdr:to>
        <xdr:sp macro="" textlink="">
          <xdr:nvSpPr>
            <xdr:cNvPr id="19983" name="Group Box 527" hidden="1">
              <a:extLst>
                <a:ext uri="{63B3BB69-23CF-44E3-9099-C40C66FF867C}">
                  <a14:compatExt spid="_x0000_s19983"/>
                </a:ext>
                <a:ext uri="{FF2B5EF4-FFF2-40B4-BE49-F238E27FC236}">
                  <a16:creationId xmlns:a16="http://schemas.microsoft.com/office/drawing/2014/main" id="{00000000-0008-0000-0300-00000F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12</xdr:row>
          <xdr:rowOff>19050</xdr:rowOff>
        </xdr:from>
        <xdr:to>
          <xdr:col>6</xdr:col>
          <xdr:colOff>527050</xdr:colOff>
          <xdr:row>13</xdr:row>
          <xdr:rowOff>0</xdr:rowOff>
        </xdr:to>
        <xdr:sp macro="" textlink="">
          <xdr:nvSpPr>
            <xdr:cNvPr id="19982" name="Group Box 526" hidden="1">
              <a:extLst>
                <a:ext uri="{63B3BB69-23CF-44E3-9099-C40C66FF867C}">
                  <a14:compatExt spid="_x0000_s19982"/>
                </a:ext>
                <a:ext uri="{FF2B5EF4-FFF2-40B4-BE49-F238E27FC236}">
                  <a16:creationId xmlns:a16="http://schemas.microsoft.com/office/drawing/2014/main" id="{00000000-0008-0000-0300-00000E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13</xdr:row>
          <xdr:rowOff>19050</xdr:rowOff>
        </xdr:from>
        <xdr:to>
          <xdr:col>6</xdr:col>
          <xdr:colOff>527050</xdr:colOff>
          <xdr:row>14</xdr:row>
          <xdr:rowOff>0</xdr:rowOff>
        </xdr:to>
        <xdr:sp macro="" textlink="">
          <xdr:nvSpPr>
            <xdr:cNvPr id="19981" name="Group Box 525" hidden="1">
              <a:extLst>
                <a:ext uri="{63B3BB69-23CF-44E3-9099-C40C66FF867C}">
                  <a14:compatExt spid="_x0000_s19981"/>
                </a:ext>
                <a:ext uri="{FF2B5EF4-FFF2-40B4-BE49-F238E27FC236}">
                  <a16:creationId xmlns:a16="http://schemas.microsoft.com/office/drawing/2014/main" id="{00000000-0008-0000-0300-00000D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14</xdr:row>
          <xdr:rowOff>19050</xdr:rowOff>
        </xdr:from>
        <xdr:to>
          <xdr:col>6</xdr:col>
          <xdr:colOff>527050</xdr:colOff>
          <xdr:row>15</xdr:row>
          <xdr:rowOff>0</xdr:rowOff>
        </xdr:to>
        <xdr:sp macro="" textlink="">
          <xdr:nvSpPr>
            <xdr:cNvPr id="19980" name="Group Box 524" hidden="1">
              <a:extLst>
                <a:ext uri="{63B3BB69-23CF-44E3-9099-C40C66FF867C}">
                  <a14:compatExt spid="_x0000_s19980"/>
                </a:ext>
                <a:ext uri="{FF2B5EF4-FFF2-40B4-BE49-F238E27FC236}">
                  <a16:creationId xmlns:a16="http://schemas.microsoft.com/office/drawing/2014/main" id="{00000000-0008-0000-0300-00000C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15</xdr:row>
          <xdr:rowOff>19050</xdr:rowOff>
        </xdr:from>
        <xdr:to>
          <xdr:col>6</xdr:col>
          <xdr:colOff>527050</xdr:colOff>
          <xdr:row>16</xdr:row>
          <xdr:rowOff>0</xdr:rowOff>
        </xdr:to>
        <xdr:sp macro="" textlink="">
          <xdr:nvSpPr>
            <xdr:cNvPr id="19979" name="Group Box 523" hidden="1">
              <a:extLst>
                <a:ext uri="{63B3BB69-23CF-44E3-9099-C40C66FF867C}">
                  <a14:compatExt spid="_x0000_s19979"/>
                </a:ext>
                <a:ext uri="{FF2B5EF4-FFF2-40B4-BE49-F238E27FC236}">
                  <a16:creationId xmlns:a16="http://schemas.microsoft.com/office/drawing/2014/main" id="{00000000-0008-0000-0300-00000B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16</xdr:row>
          <xdr:rowOff>19050</xdr:rowOff>
        </xdr:from>
        <xdr:to>
          <xdr:col>6</xdr:col>
          <xdr:colOff>527050</xdr:colOff>
          <xdr:row>17</xdr:row>
          <xdr:rowOff>0</xdr:rowOff>
        </xdr:to>
        <xdr:sp macro="" textlink="">
          <xdr:nvSpPr>
            <xdr:cNvPr id="19978" name="Group Box 522" hidden="1">
              <a:extLst>
                <a:ext uri="{63B3BB69-23CF-44E3-9099-C40C66FF867C}">
                  <a14:compatExt spid="_x0000_s19978"/>
                </a:ext>
                <a:ext uri="{FF2B5EF4-FFF2-40B4-BE49-F238E27FC236}">
                  <a16:creationId xmlns:a16="http://schemas.microsoft.com/office/drawing/2014/main" id="{00000000-0008-0000-0300-00000A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17</xdr:row>
          <xdr:rowOff>19050</xdr:rowOff>
        </xdr:from>
        <xdr:to>
          <xdr:col>6</xdr:col>
          <xdr:colOff>527050</xdr:colOff>
          <xdr:row>18</xdr:row>
          <xdr:rowOff>0</xdr:rowOff>
        </xdr:to>
        <xdr:sp macro="" textlink="">
          <xdr:nvSpPr>
            <xdr:cNvPr id="19977" name="Group Box 521" hidden="1">
              <a:extLst>
                <a:ext uri="{63B3BB69-23CF-44E3-9099-C40C66FF867C}">
                  <a14:compatExt spid="_x0000_s19977"/>
                </a:ext>
                <a:ext uri="{FF2B5EF4-FFF2-40B4-BE49-F238E27FC236}">
                  <a16:creationId xmlns:a16="http://schemas.microsoft.com/office/drawing/2014/main" id="{00000000-0008-0000-0300-000009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18</xdr:row>
          <xdr:rowOff>19050</xdr:rowOff>
        </xdr:from>
        <xdr:to>
          <xdr:col>6</xdr:col>
          <xdr:colOff>527050</xdr:colOff>
          <xdr:row>19</xdr:row>
          <xdr:rowOff>0</xdr:rowOff>
        </xdr:to>
        <xdr:sp macro="" textlink="">
          <xdr:nvSpPr>
            <xdr:cNvPr id="19976" name="Group Box 520" hidden="1">
              <a:extLst>
                <a:ext uri="{63B3BB69-23CF-44E3-9099-C40C66FF867C}">
                  <a14:compatExt spid="_x0000_s19976"/>
                </a:ext>
                <a:ext uri="{FF2B5EF4-FFF2-40B4-BE49-F238E27FC236}">
                  <a16:creationId xmlns:a16="http://schemas.microsoft.com/office/drawing/2014/main" id="{00000000-0008-0000-0300-000008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19</xdr:row>
          <xdr:rowOff>19050</xdr:rowOff>
        </xdr:from>
        <xdr:to>
          <xdr:col>6</xdr:col>
          <xdr:colOff>527050</xdr:colOff>
          <xdr:row>20</xdr:row>
          <xdr:rowOff>0</xdr:rowOff>
        </xdr:to>
        <xdr:sp macro="" textlink="">
          <xdr:nvSpPr>
            <xdr:cNvPr id="19975" name="Group Box 519" hidden="1">
              <a:extLst>
                <a:ext uri="{63B3BB69-23CF-44E3-9099-C40C66FF867C}">
                  <a14:compatExt spid="_x0000_s19975"/>
                </a:ext>
                <a:ext uri="{FF2B5EF4-FFF2-40B4-BE49-F238E27FC236}">
                  <a16:creationId xmlns:a16="http://schemas.microsoft.com/office/drawing/2014/main" id="{00000000-0008-0000-0300-000007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20</xdr:row>
          <xdr:rowOff>19050</xdr:rowOff>
        </xdr:from>
        <xdr:to>
          <xdr:col>6</xdr:col>
          <xdr:colOff>527050</xdr:colOff>
          <xdr:row>21</xdr:row>
          <xdr:rowOff>0</xdr:rowOff>
        </xdr:to>
        <xdr:sp macro="" textlink="">
          <xdr:nvSpPr>
            <xdr:cNvPr id="19974" name="Group Box 518" hidden="1">
              <a:extLst>
                <a:ext uri="{63B3BB69-23CF-44E3-9099-C40C66FF867C}">
                  <a14:compatExt spid="_x0000_s19974"/>
                </a:ext>
                <a:ext uri="{FF2B5EF4-FFF2-40B4-BE49-F238E27FC236}">
                  <a16:creationId xmlns:a16="http://schemas.microsoft.com/office/drawing/2014/main" id="{00000000-0008-0000-0300-000006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21</xdr:row>
          <xdr:rowOff>19050</xdr:rowOff>
        </xdr:from>
        <xdr:to>
          <xdr:col>6</xdr:col>
          <xdr:colOff>527050</xdr:colOff>
          <xdr:row>22</xdr:row>
          <xdr:rowOff>0</xdr:rowOff>
        </xdr:to>
        <xdr:sp macro="" textlink="">
          <xdr:nvSpPr>
            <xdr:cNvPr id="19973" name="Group Box 517" hidden="1">
              <a:extLst>
                <a:ext uri="{63B3BB69-23CF-44E3-9099-C40C66FF867C}">
                  <a14:compatExt spid="_x0000_s19973"/>
                </a:ext>
                <a:ext uri="{FF2B5EF4-FFF2-40B4-BE49-F238E27FC236}">
                  <a16:creationId xmlns:a16="http://schemas.microsoft.com/office/drawing/2014/main" id="{00000000-0008-0000-0300-000005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23</xdr:row>
          <xdr:rowOff>19050</xdr:rowOff>
        </xdr:from>
        <xdr:to>
          <xdr:col>6</xdr:col>
          <xdr:colOff>527050</xdr:colOff>
          <xdr:row>24</xdr:row>
          <xdr:rowOff>0</xdr:rowOff>
        </xdr:to>
        <xdr:sp macro="" textlink="">
          <xdr:nvSpPr>
            <xdr:cNvPr id="19972" name="Group Box 516" hidden="1">
              <a:extLst>
                <a:ext uri="{63B3BB69-23CF-44E3-9099-C40C66FF867C}">
                  <a14:compatExt spid="_x0000_s19972"/>
                </a:ext>
                <a:ext uri="{FF2B5EF4-FFF2-40B4-BE49-F238E27FC236}">
                  <a16:creationId xmlns:a16="http://schemas.microsoft.com/office/drawing/2014/main" id="{00000000-0008-0000-0300-000004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24</xdr:row>
          <xdr:rowOff>19050</xdr:rowOff>
        </xdr:from>
        <xdr:to>
          <xdr:col>6</xdr:col>
          <xdr:colOff>527050</xdr:colOff>
          <xdr:row>25</xdr:row>
          <xdr:rowOff>0</xdr:rowOff>
        </xdr:to>
        <xdr:sp macro="" textlink="">
          <xdr:nvSpPr>
            <xdr:cNvPr id="19971" name="Group Box 515" hidden="1">
              <a:extLst>
                <a:ext uri="{63B3BB69-23CF-44E3-9099-C40C66FF867C}">
                  <a14:compatExt spid="_x0000_s19971"/>
                </a:ext>
                <a:ext uri="{FF2B5EF4-FFF2-40B4-BE49-F238E27FC236}">
                  <a16:creationId xmlns:a16="http://schemas.microsoft.com/office/drawing/2014/main" id="{00000000-0008-0000-0300-000003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25</xdr:row>
          <xdr:rowOff>19050</xdr:rowOff>
        </xdr:from>
        <xdr:to>
          <xdr:col>6</xdr:col>
          <xdr:colOff>527050</xdr:colOff>
          <xdr:row>26</xdr:row>
          <xdr:rowOff>0</xdr:rowOff>
        </xdr:to>
        <xdr:sp macro="" textlink="">
          <xdr:nvSpPr>
            <xdr:cNvPr id="19970" name="Group Box 514" hidden="1">
              <a:extLst>
                <a:ext uri="{63B3BB69-23CF-44E3-9099-C40C66FF867C}">
                  <a14:compatExt spid="_x0000_s19970"/>
                </a:ext>
                <a:ext uri="{FF2B5EF4-FFF2-40B4-BE49-F238E27FC236}">
                  <a16:creationId xmlns:a16="http://schemas.microsoft.com/office/drawing/2014/main" id="{00000000-0008-0000-0300-000002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26</xdr:row>
          <xdr:rowOff>19050</xdr:rowOff>
        </xdr:from>
        <xdr:to>
          <xdr:col>6</xdr:col>
          <xdr:colOff>527050</xdr:colOff>
          <xdr:row>27</xdr:row>
          <xdr:rowOff>0</xdr:rowOff>
        </xdr:to>
        <xdr:sp macro="" textlink="">
          <xdr:nvSpPr>
            <xdr:cNvPr id="19969" name="Group Box 513" hidden="1">
              <a:extLst>
                <a:ext uri="{63B3BB69-23CF-44E3-9099-C40C66FF867C}">
                  <a14:compatExt spid="_x0000_s19969"/>
                </a:ext>
                <a:ext uri="{FF2B5EF4-FFF2-40B4-BE49-F238E27FC236}">
                  <a16:creationId xmlns:a16="http://schemas.microsoft.com/office/drawing/2014/main" id="{00000000-0008-0000-0300-0000014E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6</xdr:row>
          <xdr:rowOff>184150</xdr:rowOff>
        </xdr:from>
        <xdr:to>
          <xdr:col>1</xdr:col>
          <xdr:colOff>361950</xdr:colOff>
          <xdr:row>6</xdr:row>
          <xdr:rowOff>336550</xdr:rowOff>
        </xdr:to>
        <xdr:sp macro="" textlink="">
          <xdr:nvSpPr>
            <xdr:cNvPr id="19968" name="Option Button 512" hidden="1">
              <a:extLst>
                <a:ext uri="{63B3BB69-23CF-44E3-9099-C40C66FF867C}">
                  <a14:compatExt spid="_x0000_s19968"/>
                </a:ext>
                <a:ext uri="{FF2B5EF4-FFF2-40B4-BE49-F238E27FC236}">
                  <a16:creationId xmlns:a16="http://schemas.microsoft.com/office/drawing/2014/main" id="{00000000-0008-0000-0300-000000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6</xdr:row>
          <xdr:rowOff>184150</xdr:rowOff>
        </xdr:from>
        <xdr:to>
          <xdr:col>2</xdr:col>
          <xdr:colOff>361950</xdr:colOff>
          <xdr:row>6</xdr:row>
          <xdr:rowOff>336550</xdr:rowOff>
        </xdr:to>
        <xdr:sp macro="" textlink="">
          <xdr:nvSpPr>
            <xdr:cNvPr id="19967" name="Option Button 511" hidden="1">
              <a:extLst>
                <a:ext uri="{63B3BB69-23CF-44E3-9099-C40C66FF867C}">
                  <a14:compatExt spid="_x0000_s19967"/>
                </a:ext>
                <a:ext uri="{FF2B5EF4-FFF2-40B4-BE49-F238E27FC236}">
                  <a16:creationId xmlns:a16="http://schemas.microsoft.com/office/drawing/2014/main" id="{00000000-0008-0000-0300-0000F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xdr:row>
          <xdr:rowOff>184150</xdr:rowOff>
        </xdr:from>
        <xdr:to>
          <xdr:col>3</xdr:col>
          <xdr:colOff>361950</xdr:colOff>
          <xdr:row>6</xdr:row>
          <xdr:rowOff>336550</xdr:rowOff>
        </xdr:to>
        <xdr:sp macro="" textlink="">
          <xdr:nvSpPr>
            <xdr:cNvPr id="19966" name="Option Button 510" hidden="1">
              <a:extLst>
                <a:ext uri="{63B3BB69-23CF-44E3-9099-C40C66FF867C}">
                  <a14:compatExt spid="_x0000_s19966"/>
                </a:ext>
                <a:ext uri="{FF2B5EF4-FFF2-40B4-BE49-F238E27FC236}">
                  <a16:creationId xmlns:a16="http://schemas.microsoft.com/office/drawing/2014/main" id="{00000000-0008-0000-0300-0000F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6</xdr:row>
          <xdr:rowOff>184150</xdr:rowOff>
        </xdr:from>
        <xdr:to>
          <xdr:col>4</xdr:col>
          <xdr:colOff>361950</xdr:colOff>
          <xdr:row>6</xdr:row>
          <xdr:rowOff>336550</xdr:rowOff>
        </xdr:to>
        <xdr:sp macro="" textlink="">
          <xdr:nvSpPr>
            <xdr:cNvPr id="19965" name="Option Button 509" hidden="1">
              <a:extLst>
                <a:ext uri="{63B3BB69-23CF-44E3-9099-C40C66FF867C}">
                  <a14:compatExt spid="_x0000_s19965"/>
                </a:ext>
                <a:ext uri="{FF2B5EF4-FFF2-40B4-BE49-F238E27FC236}">
                  <a16:creationId xmlns:a16="http://schemas.microsoft.com/office/drawing/2014/main" id="{00000000-0008-0000-0300-0000F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6</xdr:row>
          <xdr:rowOff>184150</xdr:rowOff>
        </xdr:from>
        <xdr:to>
          <xdr:col>5</xdr:col>
          <xdr:colOff>361950</xdr:colOff>
          <xdr:row>6</xdr:row>
          <xdr:rowOff>336550</xdr:rowOff>
        </xdr:to>
        <xdr:sp macro="" textlink="">
          <xdr:nvSpPr>
            <xdr:cNvPr id="19964" name="Option Button 508" hidden="1">
              <a:extLst>
                <a:ext uri="{63B3BB69-23CF-44E3-9099-C40C66FF867C}">
                  <a14:compatExt spid="_x0000_s19964"/>
                </a:ext>
                <a:ext uri="{FF2B5EF4-FFF2-40B4-BE49-F238E27FC236}">
                  <a16:creationId xmlns:a16="http://schemas.microsoft.com/office/drawing/2014/main" id="{00000000-0008-0000-0300-0000F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6</xdr:row>
          <xdr:rowOff>19050</xdr:rowOff>
        </xdr:from>
        <xdr:to>
          <xdr:col>6</xdr:col>
          <xdr:colOff>527050</xdr:colOff>
          <xdr:row>7</xdr:row>
          <xdr:rowOff>0</xdr:rowOff>
        </xdr:to>
        <xdr:sp macro="" textlink="">
          <xdr:nvSpPr>
            <xdr:cNvPr id="19963" name="Group Box 507" hidden="1">
              <a:extLst>
                <a:ext uri="{63B3BB69-23CF-44E3-9099-C40C66FF867C}">
                  <a14:compatExt spid="_x0000_s19963"/>
                </a:ext>
                <a:ext uri="{FF2B5EF4-FFF2-40B4-BE49-F238E27FC236}">
                  <a16:creationId xmlns:a16="http://schemas.microsoft.com/office/drawing/2014/main" id="{00000000-0008-0000-0300-0000FB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62" name="Group Box 506" hidden="1">
              <a:extLst>
                <a:ext uri="{63B3BB69-23CF-44E3-9099-C40C66FF867C}">
                  <a14:compatExt spid="_x0000_s19962"/>
                </a:ext>
                <a:ext uri="{FF2B5EF4-FFF2-40B4-BE49-F238E27FC236}">
                  <a16:creationId xmlns:a16="http://schemas.microsoft.com/office/drawing/2014/main" id="{00000000-0008-0000-0300-0000FA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61" name="Group Box 505" hidden="1">
              <a:extLst>
                <a:ext uri="{63B3BB69-23CF-44E3-9099-C40C66FF867C}">
                  <a14:compatExt spid="_x0000_s19961"/>
                </a:ext>
                <a:ext uri="{FF2B5EF4-FFF2-40B4-BE49-F238E27FC236}">
                  <a16:creationId xmlns:a16="http://schemas.microsoft.com/office/drawing/2014/main" id="{00000000-0008-0000-0300-0000F9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60" name="Group Box 504" hidden="1">
              <a:extLst>
                <a:ext uri="{63B3BB69-23CF-44E3-9099-C40C66FF867C}">
                  <a14:compatExt spid="_x0000_s19960"/>
                </a:ext>
                <a:ext uri="{FF2B5EF4-FFF2-40B4-BE49-F238E27FC236}">
                  <a16:creationId xmlns:a16="http://schemas.microsoft.com/office/drawing/2014/main" id="{00000000-0008-0000-0300-0000F8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59" name="Group Box 503" hidden="1">
              <a:extLst>
                <a:ext uri="{63B3BB69-23CF-44E3-9099-C40C66FF867C}">
                  <a14:compatExt spid="_x0000_s19959"/>
                </a:ext>
                <a:ext uri="{FF2B5EF4-FFF2-40B4-BE49-F238E27FC236}">
                  <a16:creationId xmlns:a16="http://schemas.microsoft.com/office/drawing/2014/main" id="{00000000-0008-0000-0300-0000F7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58" name="Group Box 502" hidden="1">
              <a:extLst>
                <a:ext uri="{63B3BB69-23CF-44E3-9099-C40C66FF867C}">
                  <a14:compatExt spid="_x0000_s19958"/>
                </a:ext>
                <a:ext uri="{FF2B5EF4-FFF2-40B4-BE49-F238E27FC236}">
                  <a16:creationId xmlns:a16="http://schemas.microsoft.com/office/drawing/2014/main" id="{00000000-0008-0000-0300-0000F6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7</xdr:row>
          <xdr:rowOff>184150</xdr:rowOff>
        </xdr:from>
        <xdr:to>
          <xdr:col>1</xdr:col>
          <xdr:colOff>361950</xdr:colOff>
          <xdr:row>7</xdr:row>
          <xdr:rowOff>336550</xdr:rowOff>
        </xdr:to>
        <xdr:sp macro="" textlink="">
          <xdr:nvSpPr>
            <xdr:cNvPr id="19957" name="Option Button 501" hidden="1">
              <a:extLst>
                <a:ext uri="{63B3BB69-23CF-44E3-9099-C40C66FF867C}">
                  <a14:compatExt spid="_x0000_s19957"/>
                </a:ext>
                <a:ext uri="{FF2B5EF4-FFF2-40B4-BE49-F238E27FC236}">
                  <a16:creationId xmlns:a16="http://schemas.microsoft.com/office/drawing/2014/main" id="{00000000-0008-0000-0300-0000F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7</xdr:row>
          <xdr:rowOff>184150</xdr:rowOff>
        </xdr:from>
        <xdr:to>
          <xdr:col>2</xdr:col>
          <xdr:colOff>361950</xdr:colOff>
          <xdr:row>7</xdr:row>
          <xdr:rowOff>336550</xdr:rowOff>
        </xdr:to>
        <xdr:sp macro="" textlink="">
          <xdr:nvSpPr>
            <xdr:cNvPr id="19956" name="Option Button 500" hidden="1">
              <a:extLst>
                <a:ext uri="{63B3BB69-23CF-44E3-9099-C40C66FF867C}">
                  <a14:compatExt spid="_x0000_s19956"/>
                </a:ext>
                <a:ext uri="{FF2B5EF4-FFF2-40B4-BE49-F238E27FC236}">
                  <a16:creationId xmlns:a16="http://schemas.microsoft.com/office/drawing/2014/main" id="{00000000-0008-0000-0300-0000F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xdr:row>
          <xdr:rowOff>184150</xdr:rowOff>
        </xdr:from>
        <xdr:to>
          <xdr:col>3</xdr:col>
          <xdr:colOff>361950</xdr:colOff>
          <xdr:row>7</xdr:row>
          <xdr:rowOff>336550</xdr:rowOff>
        </xdr:to>
        <xdr:sp macro="" textlink="">
          <xdr:nvSpPr>
            <xdr:cNvPr id="19955" name="Option Button 499" hidden="1">
              <a:extLst>
                <a:ext uri="{63B3BB69-23CF-44E3-9099-C40C66FF867C}">
                  <a14:compatExt spid="_x0000_s19955"/>
                </a:ext>
                <a:ext uri="{FF2B5EF4-FFF2-40B4-BE49-F238E27FC236}">
                  <a16:creationId xmlns:a16="http://schemas.microsoft.com/office/drawing/2014/main" id="{00000000-0008-0000-0300-0000F3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7</xdr:row>
          <xdr:rowOff>184150</xdr:rowOff>
        </xdr:from>
        <xdr:to>
          <xdr:col>4</xdr:col>
          <xdr:colOff>361950</xdr:colOff>
          <xdr:row>7</xdr:row>
          <xdr:rowOff>336550</xdr:rowOff>
        </xdr:to>
        <xdr:sp macro="" textlink="">
          <xdr:nvSpPr>
            <xdr:cNvPr id="19954" name="Option Button 498" hidden="1">
              <a:extLst>
                <a:ext uri="{63B3BB69-23CF-44E3-9099-C40C66FF867C}">
                  <a14:compatExt spid="_x0000_s19954"/>
                </a:ext>
                <a:ext uri="{FF2B5EF4-FFF2-40B4-BE49-F238E27FC236}">
                  <a16:creationId xmlns:a16="http://schemas.microsoft.com/office/drawing/2014/main" id="{00000000-0008-0000-0300-0000F2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7</xdr:row>
          <xdr:rowOff>184150</xdr:rowOff>
        </xdr:from>
        <xdr:to>
          <xdr:col>5</xdr:col>
          <xdr:colOff>361950</xdr:colOff>
          <xdr:row>7</xdr:row>
          <xdr:rowOff>336550</xdr:rowOff>
        </xdr:to>
        <xdr:sp macro="" textlink="">
          <xdr:nvSpPr>
            <xdr:cNvPr id="19953" name="Option Button 497" hidden="1">
              <a:extLst>
                <a:ext uri="{63B3BB69-23CF-44E3-9099-C40C66FF867C}">
                  <a14:compatExt spid="_x0000_s19953"/>
                </a:ext>
                <a:ext uri="{FF2B5EF4-FFF2-40B4-BE49-F238E27FC236}">
                  <a16:creationId xmlns:a16="http://schemas.microsoft.com/office/drawing/2014/main" id="{00000000-0008-0000-0300-0000F1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7</xdr:row>
          <xdr:rowOff>19050</xdr:rowOff>
        </xdr:from>
        <xdr:to>
          <xdr:col>6</xdr:col>
          <xdr:colOff>527050</xdr:colOff>
          <xdr:row>8</xdr:row>
          <xdr:rowOff>0</xdr:rowOff>
        </xdr:to>
        <xdr:sp macro="" textlink="">
          <xdr:nvSpPr>
            <xdr:cNvPr id="19952" name="Group Box 496" hidden="1">
              <a:extLst>
                <a:ext uri="{63B3BB69-23CF-44E3-9099-C40C66FF867C}">
                  <a14:compatExt spid="_x0000_s19952"/>
                </a:ext>
                <a:ext uri="{FF2B5EF4-FFF2-40B4-BE49-F238E27FC236}">
                  <a16:creationId xmlns:a16="http://schemas.microsoft.com/office/drawing/2014/main" id="{00000000-0008-0000-0300-0000F0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10</xdr:row>
          <xdr:rowOff>184150</xdr:rowOff>
        </xdr:from>
        <xdr:to>
          <xdr:col>1</xdr:col>
          <xdr:colOff>361950</xdr:colOff>
          <xdr:row>10</xdr:row>
          <xdr:rowOff>336550</xdr:rowOff>
        </xdr:to>
        <xdr:sp macro="" textlink="">
          <xdr:nvSpPr>
            <xdr:cNvPr id="19951" name="Option Button 495" hidden="1">
              <a:extLst>
                <a:ext uri="{63B3BB69-23CF-44E3-9099-C40C66FF867C}">
                  <a14:compatExt spid="_x0000_s19951"/>
                </a:ext>
                <a:ext uri="{FF2B5EF4-FFF2-40B4-BE49-F238E27FC236}">
                  <a16:creationId xmlns:a16="http://schemas.microsoft.com/office/drawing/2014/main" id="{00000000-0008-0000-0300-0000E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10</xdr:row>
          <xdr:rowOff>184150</xdr:rowOff>
        </xdr:from>
        <xdr:to>
          <xdr:col>2</xdr:col>
          <xdr:colOff>361950</xdr:colOff>
          <xdr:row>10</xdr:row>
          <xdr:rowOff>336550</xdr:rowOff>
        </xdr:to>
        <xdr:sp macro="" textlink="">
          <xdr:nvSpPr>
            <xdr:cNvPr id="19950" name="Option Button 494" hidden="1">
              <a:extLst>
                <a:ext uri="{63B3BB69-23CF-44E3-9099-C40C66FF867C}">
                  <a14:compatExt spid="_x0000_s19950"/>
                </a:ext>
                <a:ext uri="{FF2B5EF4-FFF2-40B4-BE49-F238E27FC236}">
                  <a16:creationId xmlns:a16="http://schemas.microsoft.com/office/drawing/2014/main" id="{00000000-0008-0000-0300-0000E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184150</xdr:rowOff>
        </xdr:from>
        <xdr:to>
          <xdr:col>3</xdr:col>
          <xdr:colOff>361950</xdr:colOff>
          <xdr:row>10</xdr:row>
          <xdr:rowOff>336550</xdr:rowOff>
        </xdr:to>
        <xdr:sp macro="" textlink="">
          <xdr:nvSpPr>
            <xdr:cNvPr id="19949" name="Option Button 493" hidden="1">
              <a:extLst>
                <a:ext uri="{63B3BB69-23CF-44E3-9099-C40C66FF867C}">
                  <a14:compatExt spid="_x0000_s19949"/>
                </a:ext>
                <a:ext uri="{FF2B5EF4-FFF2-40B4-BE49-F238E27FC236}">
                  <a16:creationId xmlns:a16="http://schemas.microsoft.com/office/drawing/2014/main" id="{00000000-0008-0000-0300-0000E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10</xdr:row>
          <xdr:rowOff>184150</xdr:rowOff>
        </xdr:from>
        <xdr:to>
          <xdr:col>4</xdr:col>
          <xdr:colOff>361950</xdr:colOff>
          <xdr:row>10</xdr:row>
          <xdr:rowOff>336550</xdr:rowOff>
        </xdr:to>
        <xdr:sp macro="" textlink="">
          <xdr:nvSpPr>
            <xdr:cNvPr id="19948" name="Option Button 492" hidden="1">
              <a:extLst>
                <a:ext uri="{63B3BB69-23CF-44E3-9099-C40C66FF867C}">
                  <a14:compatExt spid="_x0000_s19948"/>
                </a:ext>
                <a:ext uri="{FF2B5EF4-FFF2-40B4-BE49-F238E27FC236}">
                  <a16:creationId xmlns:a16="http://schemas.microsoft.com/office/drawing/2014/main" id="{00000000-0008-0000-0300-0000E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xdr:row>
          <xdr:rowOff>184150</xdr:rowOff>
        </xdr:from>
        <xdr:to>
          <xdr:col>5</xdr:col>
          <xdr:colOff>361950</xdr:colOff>
          <xdr:row>10</xdr:row>
          <xdr:rowOff>336550</xdr:rowOff>
        </xdr:to>
        <xdr:sp macro="" textlink="">
          <xdr:nvSpPr>
            <xdr:cNvPr id="19947" name="Option Button 491" hidden="1">
              <a:extLst>
                <a:ext uri="{63B3BB69-23CF-44E3-9099-C40C66FF867C}">
                  <a14:compatExt spid="_x0000_s19947"/>
                </a:ext>
                <a:ext uri="{FF2B5EF4-FFF2-40B4-BE49-F238E27FC236}">
                  <a16:creationId xmlns:a16="http://schemas.microsoft.com/office/drawing/2014/main" id="{00000000-0008-0000-0300-0000EB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10</xdr:row>
          <xdr:rowOff>19050</xdr:rowOff>
        </xdr:from>
        <xdr:to>
          <xdr:col>6</xdr:col>
          <xdr:colOff>527050</xdr:colOff>
          <xdr:row>11</xdr:row>
          <xdr:rowOff>0</xdr:rowOff>
        </xdr:to>
        <xdr:sp macro="" textlink="">
          <xdr:nvSpPr>
            <xdr:cNvPr id="19946" name="Group Box 490" hidden="1">
              <a:extLst>
                <a:ext uri="{63B3BB69-23CF-44E3-9099-C40C66FF867C}">
                  <a14:compatExt spid="_x0000_s19946"/>
                </a:ext>
                <a:ext uri="{FF2B5EF4-FFF2-40B4-BE49-F238E27FC236}">
                  <a16:creationId xmlns:a16="http://schemas.microsoft.com/office/drawing/2014/main" id="{00000000-0008-0000-0300-0000EA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11</xdr:row>
          <xdr:rowOff>19050</xdr:rowOff>
        </xdr:from>
        <xdr:to>
          <xdr:col>6</xdr:col>
          <xdr:colOff>527050</xdr:colOff>
          <xdr:row>12</xdr:row>
          <xdr:rowOff>0</xdr:rowOff>
        </xdr:to>
        <xdr:sp macro="" textlink="">
          <xdr:nvSpPr>
            <xdr:cNvPr id="19945" name="Group Box 489" hidden="1">
              <a:extLst>
                <a:ext uri="{63B3BB69-23CF-44E3-9099-C40C66FF867C}">
                  <a14:compatExt spid="_x0000_s19945"/>
                </a:ext>
                <a:ext uri="{FF2B5EF4-FFF2-40B4-BE49-F238E27FC236}">
                  <a16:creationId xmlns:a16="http://schemas.microsoft.com/office/drawing/2014/main" id="{00000000-0008-0000-0300-0000E9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11</xdr:row>
          <xdr:rowOff>184150</xdr:rowOff>
        </xdr:from>
        <xdr:to>
          <xdr:col>1</xdr:col>
          <xdr:colOff>361950</xdr:colOff>
          <xdr:row>11</xdr:row>
          <xdr:rowOff>336550</xdr:rowOff>
        </xdr:to>
        <xdr:sp macro="" textlink="">
          <xdr:nvSpPr>
            <xdr:cNvPr id="19944" name="Option Button 488" hidden="1">
              <a:extLst>
                <a:ext uri="{63B3BB69-23CF-44E3-9099-C40C66FF867C}">
                  <a14:compatExt spid="_x0000_s19944"/>
                </a:ext>
                <a:ext uri="{FF2B5EF4-FFF2-40B4-BE49-F238E27FC236}">
                  <a16:creationId xmlns:a16="http://schemas.microsoft.com/office/drawing/2014/main" id="{00000000-0008-0000-0300-0000E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11</xdr:row>
          <xdr:rowOff>184150</xdr:rowOff>
        </xdr:from>
        <xdr:to>
          <xdr:col>2</xdr:col>
          <xdr:colOff>361950</xdr:colOff>
          <xdr:row>11</xdr:row>
          <xdr:rowOff>336550</xdr:rowOff>
        </xdr:to>
        <xdr:sp macro="" textlink="">
          <xdr:nvSpPr>
            <xdr:cNvPr id="19943" name="Option Button 487" hidden="1">
              <a:extLst>
                <a:ext uri="{63B3BB69-23CF-44E3-9099-C40C66FF867C}">
                  <a14:compatExt spid="_x0000_s19943"/>
                </a:ext>
                <a:ext uri="{FF2B5EF4-FFF2-40B4-BE49-F238E27FC236}">
                  <a16:creationId xmlns:a16="http://schemas.microsoft.com/office/drawing/2014/main" id="{00000000-0008-0000-0300-0000E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11</xdr:row>
          <xdr:rowOff>184150</xdr:rowOff>
        </xdr:from>
        <xdr:to>
          <xdr:col>3</xdr:col>
          <xdr:colOff>361950</xdr:colOff>
          <xdr:row>11</xdr:row>
          <xdr:rowOff>336550</xdr:rowOff>
        </xdr:to>
        <xdr:sp macro="" textlink="">
          <xdr:nvSpPr>
            <xdr:cNvPr id="19942" name="Option Button 486" hidden="1">
              <a:extLst>
                <a:ext uri="{63B3BB69-23CF-44E3-9099-C40C66FF867C}">
                  <a14:compatExt spid="_x0000_s19942"/>
                </a:ext>
                <a:ext uri="{FF2B5EF4-FFF2-40B4-BE49-F238E27FC236}">
                  <a16:creationId xmlns:a16="http://schemas.microsoft.com/office/drawing/2014/main" id="{00000000-0008-0000-0300-0000E6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11</xdr:row>
          <xdr:rowOff>184150</xdr:rowOff>
        </xdr:from>
        <xdr:to>
          <xdr:col>4</xdr:col>
          <xdr:colOff>361950</xdr:colOff>
          <xdr:row>11</xdr:row>
          <xdr:rowOff>336550</xdr:rowOff>
        </xdr:to>
        <xdr:sp macro="" textlink="">
          <xdr:nvSpPr>
            <xdr:cNvPr id="19941" name="Option Button 485" hidden="1">
              <a:extLst>
                <a:ext uri="{63B3BB69-23CF-44E3-9099-C40C66FF867C}">
                  <a14:compatExt spid="_x0000_s19941"/>
                </a:ext>
                <a:ext uri="{FF2B5EF4-FFF2-40B4-BE49-F238E27FC236}">
                  <a16:creationId xmlns:a16="http://schemas.microsoft.com/office/drawing/2014/main" id="{00000000-0008-0000-0300-0000E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11</xdr:row>
          <xdr:rowOff>184150</xdr:rowOff>
        </xdr:from>
        <xdr:to>
          <xdr:col>5</xdr:col>
          <xdr:colOff>361950</xdr:colOff>
          <xdr:row>11</xdr:row>
          <xdr:rowOff>336550</xdr:rowOff>
        </xdr:to>
        <xdr:sp macro="" textlink="">
          <xdr:nvSpPr>
            <xdr:cNvPr id="19940" name="Option Button 484" hidden="1">
              <a:extLst>
                <a:ext uri="{63B3BB69-23CF-44E3-9099-C40C66FF867C}">
                  <a14:compatExt spid="_x0000_s19940"/>
                </a:ext>
                <a:ext uri="{FF2B5EF4-FFF2-40B4-BE49-F238E27FC236}">
                  <a16:creationId xmlns:a16="http://schemas.microsoft.com/office/drawing/2014/main" id="{00000000-0008-0000-0300-0000E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11</xdr:row>
          <xdr:rowOff>19050</xdr:rowOff>
        </xdr:from>
        <xdr:to>
          <xdr:col>6</xdr:col>
          <xdr:colOff>527050</xdr:colOff>
          <xdr:row>12</xdr:row>
          <xdr:rowOff>0</xdr:rowOff>
        </xdr:to>
        <xdr:sp macro="" textlink="">
          <xdr:nvSpPr>
            <xdr:cNvPr id="19939" name="Group Box 483" hidden="1">
              <a:extLst>
                <a:ext uri="{63B3BB69-23CF-44E3-9099-C40C66FF867C}">
                  <a14:compatExt spid="_x0000_s19939"/>
                </a:ext>
                <a:ext uri="{FF2B5EF4-FFF2-40B4-BE49-F238E27FC236}">
                  <a16:creationId xmlns:a16="http://schemas.microsoft.com/office/drawing/2014/main" id="{00000000-0008-0000-0300-0000E3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1905000</xdr:colOff>
          <xdr:row>12</xdr:row>
          <xdr:rowOff>19050</xdr:rowOff>
        </xdr:from>
        <xdr:to>
          <xdr:col>6</xdr:col>
          <xdr:colOff>527050</xdr:colOff>
          <xdr:row>13</xdr:row>
          <xdr:rowOff>0</xdr:rowOff>
        </xdr:to>
        <xdr:sp macro="" textlink="">
          <xdr:nvSpPr>
            <xdr:cNvPr id="19938" name="Group Box 482" hidden="1">
              <a:extLst>
                <a:ext uri="{63B3BB69-23CF-44E3-9099-C40C66FF867C}">
                  <a14:compatExt spid="_x0000_s19938"/>
                </a:ext>
                <a:ext uri="{FF2B5EF4-FFF2-40B4-BE49-F238E27FC236}">
                  <a16:creationId xmlns:a16="http://schemas.microsoft.com/office/drawing/2014/main" id="{00000000-0008-0000-0300-0000E24D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-961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1047750</xdr:colOff>
      <xdr:row>3</xdr:row>
      <xdr:rowOff>381000</xdr:rowOff>
    </xdr:from>
    <xdr:to>
      <xdr:col>1</xdr:col>
      <xdr:colOff>1270000</xdr:colOff>
      <xdr:row>3</xdr:row>
      <xdr:rowOff>590550</xdr:rowOff>
    </xdr:to>
    <xdr:sp macro="" textlink="">
      <xdr:nvSpPr>
        <xdr:cNvPr id="31745" name="Option Button 1" hidden="1">
          <a:extLst>
            <a:ext uri="{63B3BB69-23CF-44E3-9099-C40C66FF867C}">
              <a14:compatExt xmlns:a14="http://schemas.microsoft.com/office/drawing/2010/main" spid="_x0000_s31745"/>
            </a:ext>
            <a:ext uri="{FF2B5EF4-FFF2-40B4-BE49-F238E27FC236}">
              <a16:creationId xmlns:a16="http://schemas.microsoft.com/office/drawing/2014/main" id="{00000000-0008-0000-0A00-000001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3</xdr:row>
      <xdr:rowOff>381000</xdr:rowOff>
    </xdr:from>
    <xdr:to>
      <xdr:col>2</xdr:col>
      <xdr:colOff>1270000</xdr:colOff>
      <xdr:row>3</xdr:row>
      <xdr:rowOff>590550</xdr:rowOff>
    </xdr:to>
    <xdr:sp macro="" textlink="">
      <xdr:nvSpPr>
        <xdr:cNvPr id="31746" name="Option Button 2" hidden="1">
          <a:extLst>
            <a:ext uri="{63B3BB69-23CF-44E3-9099-C40C66FF867C}">
              <a14:compatExt xmlns:a14="http://schemas.microsoft.com/office/drawing/2010/main" spid="_x0000_s31746"/>
            </a:ext>
            <a:ext uri="{FF2B5EF4-FFF2-40B4-BE49-F238E27FC236}">
              <a16:creationId xmlns:a16="http://schemas.microsoft.com/office/drawing/2014/main" id="{00000000-0008-0000-0A00-000002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3</xdr:row>
      <xdr:rowOff>38100</xdr:rowOff>
    </xdr:from>
    <xdr:to>
      <xdr:col>3</xdr:col>
      <xdr:colOff>0</xdr:colOff>
      <xdr:row>3</xdr:row>
      <xdr:rowOff>952500</xdr:rowOff>
    </xdr:to>
    <xdr:sp macro="" textlink="">
      <xdr:nvSpPr>
        <xdr:cNvPr id="31747" name="Group Box 3" hidden="1">
          <a:extLst>
            <a:ext uri="{63B3BB69-23CF-44E3-9099-C40C66FF867C}">
              <a14:compatExt xmlns:a14="http://schemas.microsoft.com/office/drawing/2010/main" spid="_x0000_s31747"/>
            </a:ext>
            <a:ext uri="{FF2B5EF4-FFF2-40B4-BE49-F238E27FC236}">
              <a16:creationId xmlns:a16="http://schemas.microsoft.com/office/drawing/2014/main" id="{00000000-0008-0000-0A00-000003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4</xdr:row>
      <xdr:rowOff>381000</xdr:rowOff>
    </xdr:from>
    <xdr:to>
      <xdr:col>1</xdr:col>
      <xdr:colOff>1270000</xdr:colOff>
      <xdr:row>4</xdr:row>
      <xdr:rowOff>590550</xdr:rowOff>
    </xdr:to>
    <xdr:sp macro="" textlink="">
      <xdr:nvSpPr>
        <xdr:cNvPr id="31748" name="Option Button 4" hidden="1">
          <a:extLst>
            <a:ext uri="{63B3BB69-23CF-44E3-9099-C40C66FF867C}">
              <a14:compatExt xmlns:a14="http://schemas.microsoft.com/office/drawing/2010/main" spid="_x0000_s31748"/>
            </a:ext>
            <a:ext uri="{FF2B5EF4-FFF2-40B4-BE49-F238E27FC236}">
              <a16:creationId xmlns:a16="http://schemas.microsoft.com/office/drawing/2014/main" id="{00000000-0008-0000-0A00-000004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4</xdr:row>
      <xdr:rowOff>381000</xdr:rowOff>
    </xdr:from>
    <xdr:to>
      <xdr:col>2</xdr:col>
      <xdr:colOff>1270000</xdr:colOff>
      <xdr:row>4</xdr:row>
      <xdr:rowOff>590550</xdr:rowOff>
    </xdr:to>
    <xdr:sp macro="" textlink="">
      <xdr:nvSpPr>
        <xdr:cNvPr id="31749" name="Option Button 5" hidden="1">
          <a:extLst>
            <a:ext uri="{63B3BB69-23CF-44E3-9099-C40C66FF867C}">
              <a14:compatExt xmlns:a14="http://schemas.microsoft.com/office/drawing/2010/main" spid="_x0000_s31749"/>
            </a:ext>
            <a:ext uri="{FF2B5EF4-FFF2-40B4-BE49-F238E27FC236}">
              <a16:creationId xmlns:a16="http://schemas.microsoft.com/office/drawing/2014/main" id="{00000000-0008-0000-0A00-000005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4</xdr:row>
      <xdr:rowOff>38100</xdr:rowOff>
    </xdr:from>
    <xdr:to>
      <xdr:col>3</xdr:col>
      <xdr:colOff>0</xdr:colOff>
      <xdr:row>4</xdr:row>
      <xdr:rowOff>952500</xdr:rowOff>
    </xdr:to>
    <xdr:sp macro="" textlink="">
      <xdr:nvSpPr>
        <xdr:cNvPr id="31750" name="Group Box 6" hidden="1">
          <a:extLst>
            <a:ext uri="{63B3BB69-23CF-44E3-9099-C40C66FF867C}">
              <a14:compatExt xmlns:a14="http://schemas.microsoft.com/office/drawing/2010/main" spid="_x0000_s31750"/>
            </a:ext>
            <a:ext uri="{FF2B5EF4-FFF2-40B4-BE49-F238E27FC236}">
              <a16:creationId xmlns:a16="http://schemas.microsoft.com/office/drawing/2014/main" id="{00000000-0008-0000-0A00-000006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6</xdr:row>
      <xdr:rowOff>381000</xdr:rowOff>
    </xdr:from>
    <xdr:to>
      <xdr:col>1</xdr:col>
      <xdr:colOff>1270000</xdr:colOff>
      <xdr:row>6</xdr:row>
      <xdr:rowOff>590550</xdr:rowOff>
    </xdr:to>
    <xdr:sp macro="" textlink="">
      <xdr:nvSpPr>
        <xdr:cNvPr id="31751" name="Option Button 7" hidden="1">
          <a:extLst>
            <a:ext uri="{63B3BB69-23CF-44E3-9099-C40C66FF867C}">
              <a14:compatExt xmlns:a14="http://schemas.microsoft.com/office/drawing/2010/main" spid="_x0000_s31751"/>
            </a:ext>
            <a:ext uri="{FF2B5EF4-FFF2-40B4-BE49-F238E27FC236}">
              <a16:creationId xmlns:a16="http://schemas.microsoft.com/office/drawing/2014/main" id="{00000000-0008-0000-0A00-000007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6</xdr:row>
      <xdr:rowOff>381000</xdr:rowOff>
    </xdr:from>
    <xdr:to>
      <xdr:col>2</xdr:col>
      <xdr:colOff>1270000</xdr:colOff>
      <xdr:row>6</xdr:row>
      <xdr:rowOff>590550</xdr:rowOff>
    </xdr:to>
    <xdr:sp macro="" textlink="">
      <xdr:nvSpPr>
        <xdr:cNvPr id="31752" name="Option Button 8" hidden="1">
          <a:extLst>
            <a:ext uri="{63B3BB69-23CF-44E3-9099-C40C66FF867C}">
              <a14:compatExt xmlns:a14="http://schemas.microsoft.com/office/drawing/2010/main" spid="_x0000_s31752"/>
            </a:ext>
            <a:ext uri="{FF2B5EF4-FFF2-40B4-BE49-F238E27FC236}">
              <a16:creationId xmlns:a16="http://schemas.microsoft.com/office/drawing/2014/main" id="{00000000-0008-0000-0A00-000008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6</xdr:row>
      <xdr:rowOff>38100</xdr:rowOff>
    </xdr:from>
    <xdr:to>
      <xdr:col>3</xdr:col>
      <xdr:colOff>0</xdr:colOff>
      <xdr:row>6</xdr:row>
      <xdr:rowOff>952500</xdr:rowOff>
    </xdr:to>
    <xdr:sp macro="" textlink="">
      <xdr:nvSpPr>
        <xdr:cNvPr id="31753" name="Group Box 9" hidden="1">
          <a:extLst>
            <a:ext uri="{63B3BB69-23CF-44E3-9099-C40C66FF867C}">
              <a14:compatExt xmlns:a14="http://schemas.microsoft.com/office/drawing/2010/main" spid="_x0000_s31753"/>
            </a:ext>
            <a:ext uri="{FF2B5EF4-FFF2-40B4-BE49-F238E27FC236}">
              <a16:creationId xmlns:a16="http://schemas.microsoft.com/office/drawing/2014/main" id="{00000000-0008-0000-0A00-000009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7</xdr:row>
      <xdr:rowOff>381000</xdr:rowOff>
    </xdr:from>
    <xdr:to>
      <xdr:col>1</xdr:col>
      <xdr:colOff>1270000</xdr:colOff>
      <xdr:row>7</xdr:row>
      <xdr:rowOff>590550</xdr:rowOff>
    </xdr:to>
    <xdr:sp macro="" textlink="">
      <xdr:nvSpPr>
        <xdr:cNvPr id="31754" name="Option Button 10" hidden="1">
          <a:extLst>
            <a:ext uri="{63B3BB69-23CF-44E3-9099-C40C66FF867C}">
              <a14:compatExt xmlns:a14="http://schemas.microsoft.com/office/drawing/2010/main" spid="_x0000_s31754"/>
            </a:ext>
            <a:ext uri="{FF2B5EF4-FFF2-40B4-BE49-F238E27FC236}">
              <a16:creationId xmlns:a16="http://schemas.microsoft.com/office/drawing/2014/main" id="{00000000-0008-0000-0A00-00000A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7</xdr:row>
      <xdr:rowOff>381000</xdr:rowOff>
    </xdr:from>
    <xdr:to>
      <xdr:col>2</xdr:col>
      <xdr:colOff>1270000</xdr:colOff>
      <xdr:row>7</xdr:row>
      <xdr:rowOff>590550</xdr:rowOff>
    </xdr:to>
    <xdr:sp macro="" textlink="">
      <xdr:nvSpPr>
        <xdr:cNvPr id="31755" name="Option Button 11" hidden="1">
          <a:extLst>
            <a:ext uri="{63B3BB69-23CF-44E3-9099-C40C66FF867C}">
              <a14:compatExt xmlns:a14="http://schemas.microsoft.com/office/drawing/2010/main" spid="_x0000_s31755"/>
            </a:ext>
            <a:ext uri="{FF2B5EF4-FFF2-40B4-BE49-F238E27FC236}">
              <a16:creationId xmlns:a16="http://schemas.microsoft.com/office/drawing/2014/main" id="{00000000-0008-0000-0A00-00000B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7</xdr:row>
      <xdr:rowOff>38100</xdr:rowOff>
    </xdr:from>
    <xdr:to>
      <xdr:col>3</xdr:col>
      <xdr:colOff>0</xdr:colOff>
      <xdr:row>7</xdr:row>
      <xdr:rowOff>952500</xdr:rowOff>
    </xdr:to>
    <xdr:sp macro="" textlink="">
      <xdr:nvSpPr>
        <xdr:cNvPr id="31756" name="Group Box 12" hidden="1">
          <a:extLst>
            <a:ext uri="{63B3BB69-23CF-44E3-9099-C40C66FF867C}">
              <a14:compatExt xmlns:a14="http://schemas.microsoft.com/office/drawing/2010/main" spid="_x0000_s31756"/>
            </a:ext>
            <a:ext uri="{FF2B5EF4-FFF2-40B4-BE49-F238E27FC236}">
              <a16:creationId xmlns:a16="http://schemas.microsoft.com/office/drawing/2014/main" id="{00000000-0008-0000-0A00-00000C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8</xdr:row>
      <xdr:rowOff>381000</xdr:rowOff>
    </xdr:from>
    <xdr:to>
      <xdr:col>1</xdr:col>
      <xdr:colOff>1270000</xdr:colOff>
      <xdr:row>8</xdr:row>
      <xdr:rowOff>590550</xdr:rowOff>
    </xdr:to>
    <xdr:sp macro="" textlink="">
      <xdr:nvSpPr>
        <xdr:cNvPr id="31757" name="Option Button 13" hidden="1">
          <a:extLst>
            <a:ext uri="{63B3BB69-23CF-44E3-9099-C40C66FF867C}">
              <a14:compatExt xmlns:a14="http://schemas.microsoft.com/office/drawing/2010/main" spid="_x0000_s31757"/>
            </a:ext>
            <a:ext uri="{FF2B5EF4-FFF2-40B4-BE49-F238E27FC236}">
              <a16:creationId xmlns:a16="http://schemas.microsoft.com/office/drawing/2014/main" id="{00000000-0008-0000-0A00-00000D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8</xdr:row>
      <xdr:rowOff>381000</xdr:rowOff>
    </xdr:from>
    <xdr:to>
      <xdr:col>2</xdr:col>
      <xdr:colOff>1270000</xdr:colOff>
      <xdr:row>8</xdr:row>
      <xdr:rowOff>590550</xdr:rowOff>
    </xdr:to>
    <xdr:sp macro="" textlink="">
      <xdr:nvSpPr>
        <xdr:cNvPr id="31758" name="Option Button 14" hidden="1">
          <a:extLst>
            <a:ext uri="{63B3BB69-23CF-44E3-9099-C40C66FF867C}">
              <a14:compatExt xmlns:a14="http://schemas.microsoft.com/office/drawing/2010/main" spid="_x0000_s31758"/>
            </a:ext>
            <a:ext uri="{FF2B5EF4-FFF2-40B4-BE49-F238E27FC236}">
              <a16:creationId xmlns:a16="http://schemas.microsoft.com/office/drawing/2014/main" id="{00000000-0008-0000-0A00-00000E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8</xdr:row>
      <xdr:rowOff>38100</xdr:rowOff>
    </xdr:from>
    <xdr:to>
      <xdr:col>3</xdr:col>
      <xdr:colOff>0</xdr:colOff>
      <xdr:row>8</xdr:row>
      <xdr:rowOff>952500</xdr:rowOff>
    </xdr:to>
    <xdr:sp macro="" textlink="">
      <xdr:nvSpPr>
        <xdr:cNvPr id="31759" name="Group Box 15" hidden="1">
          <a:extLst>
            <a:ext uri="{63B3BB69-23CF-44E3-9099-C40C66FF867C}">
              <a14:compatExt xmlns:a14="http://schemas.microsoft.com/office/drawing/2010/main" spid="_x0000_s31759"/>
            </a:ext>
            <a:ext uri="{FF2B5EF4-FFF2-40B4-BE49-F238E27FC236}">
              <a16:creationId xmlns:a16="http://schemas.microsoft.com/office/drawing/2014/main" id="{00000000-0008-0000-0A00-00000F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9</xdr:row>
      <xdr:rowOff>381000</xdr:rowOff>
    </xdr:from>
    <xdr:to>
      <xdr:col>1</xdr:col>
      <xdr:colOff>1270000</xdr:colOff>
      <xdr:row>9</xdr:row>
      <xdr:rowOff>590550</xdr:rowOff>
    </xdr:to>
    <xdr:sp macro="" textlink="">
      <xdr:nvSpPr>
        <xdr:cNvPr id="31760" name="Option Button 16" hidden="1">
          <a:extLst>
            <a:ext uri="{63B3BB69-23CF-44E3-9099-C40C66FF867C}">
              <a14:compatExt xmlns:a14="http://schemas.microsoft.com/office/drawing/2010/main" spid="_x0000_s31760"/>
            </a:ext>
            <a:ext uri="{FF2B5EF4-FFF2-40B4-BE49-F238E27FC236}">
              <a16:creationId xmlns:a16="http://schemas.microsoft.com/office/drawing/2014/main" id="{00000000-0008-0000-0A00-000010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9</xdr:row>
      <xdr:rowOff>381000</xdr:rowOff>
    </xdr:from>
    <xdr:to>
      <xdr:col>2</xdr:col>
      <xdr:colOff>1270000</xdr:colOff>
      <xdr:row>9</xdr:row>
      <xdr:rowOff>590550</xdr:rowOff>
    </xdr:to>
    <xdr:sp macro="" textlink="">
      <xdr:nvSpPr>
        <xdr:cNvPr id="31761" name="Option Button 17" hidden="1">
          <a:extLst>
            <a:ext uri="{63B3BB69-23CF-44E3-9099-C40C66FF867C}">
              <a14:compatExt xmlns:a14="http://schemas.microsoft.com/office/drawing/2010/main" spid="_x0000_s31761"/>
            </a:ext>
            <a:ext uri="{FF2B5EF4-FFF2-40B4-BE49-F238E27FC236}">
              <a16:creationId xmlns:a16="http://schemas.microsoft.com/office/drawing/2014/main" id="{00000000-0008-0000-0A00-000011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9</xdr:row>
      <xdr:rowOff>38100</xdr:rowOff>
    </xdr:from>
    <xdr:to>
      <xdr:col>3</xdr:col>
      <xdr:colOff>0</xdr:colOff>
      <xdr:row>9</xdr:row>
      <xdr:rowOff>952500</xdr:rowOff>
    </xdr:to>
    <xdr:sp macro="" textlink="">
      <xdr:nvSpPr>
        <xdr:cNvPr id="31762" name="Group Box 18" hidden="1">
          <a:extLst>
            <a:ext uri="{63B3BB69-23CF-44E3-9099-C40C66FF867C}">
              <a14:compatExt xmlns:a14="http://schemas.microsoft.com/office/drawing/2010/main" spid="_x0000_s31762"/>
            </a:ext>
            <a:ext uri="{FF2B5EF4-FFF2-40B4-BE49-F238E27FC236}">
              <a16:creationId xmlns:a16="http://schemas.microsoft.com/office/drawing/2014/main" id="{00000000-0008-0000-0A00-000012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10</xdr:row>
      <xdr:rowOff>381000</xdr:rowOff>
    </xdr:from>
    <xdr:to>
      <xdr:col>1</xdr:col>
      <xdr:colOff>1270000</xdr:colOff>
      <xdr:row>10</xdr:row>
      <xdr:rowOff>590550</xdr:rowOff>
    </xdr:to>
    <xdr:sp macro="" textlink="">
      <xdr:nvSpPr>
        <xdr:cNvPr id="31763" name="Option Button 19" hidden="1">
          <a:extLst>
            <a:ext uri="{63B3BB69-23CF-44E3-9099-C40C66FF867C}">
              <a14:compatExt xmlns:a14="http://schemas.microsoft.com/office/drawing/2010/main" spid="_x0000_s31763"/>
            </a:ext>
            <a:ext uri="{FF2B5EF4-FFF2-40B4-BE49-F238E27FC236}">
              <a16:creationId xmlns:a16="http://schemas.microsoft.com/office/drawing/2014/main" id="{00000000-0008-0000-0A00-000013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10</xdr:row>
      <xdr:rowOff>381000</xdr:rowOff>
    </xdr:from>
    <xdr:to>
      <xdr:col>2</xdr:col>
      <xdr:colOff>1270000</xdr:colOff>
      <xdr:row>10</xdr:row>
      <xdr:rowOff>590550</xdr:rowOff>
    </xdr:to>
    <xdr:sp macro="" textlink="">
      <xdr:nvSpPr>
        <xdr:cNvPr id="31764" name="Option Button 20" hidden="1">
          <a:extLst>
            <a:ext uri="{63B3BB69-23CF-44E3-9099-C40C66FF867C}">
              <a14:compatExt xmlns:a14="http://schemas.microsoft.com/office/drawing/2010/main" spid="_x0000_s31764"/>
            </a:ext>
            <a:ext uri="{FF2B5EF4-FFF2-40B4-BE49-F238E27FC236}">
              <a16:creationId xmlns:a16="http://schemas.microsoft.com/office/drawing/2014/main" id="{00000000-0008-0000-0A00-000014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10</xdr:row>
      <xdr:rowOff>38100</xdr:rowOff>
    </xdr:from>
    <xdr:to>
      <xdr:col>3</xdr:col>
      <xdr:colOff>0</xdr:colOff>
      <xdr:row>10</xdr:row>
      <xdr:rowOff>952500</xdr:rowOff>
    </xdr:to>
    <xdr:sp macro="" textlink="">
      <xdr:nvSpPr>
        <xdr:cNvPr id="31765" name="Group Box 21" hidden="1">
          <a:extLst>
            <a:ext uri="{63B3BB69-23CF-44E3-9099-C40C66FF867C}">
              <a14:compatExt xmlns:a14="http://schemas.microsoft.com/office/drawing/2010/main" spid="_x0000_s31765"/>
            </a:ext>
            <a:ext uri="{FF2B5EF4-FFF2-40B4-BE49-F238E27FC236}">
              <a16:creationId xmlns:a16="http://schemas.microsoft.com/office/drawing/2014/main" id="{00000000-0008-0000-0A00-000015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14</xdr:row>
      <xdr:rowOff>381000</xdr:rowOff>
    </xdr:from>
    <xdr:to>
      <xdr:col>1</xdr:col>
      <xdr:colOff>1270000</xdr:colOff>
      <xdr:row>14</xdr:row>
      <xdr:rowOff>590550</xdr:rowOff>
    </xdr:to>
    <xdr:sp macro="" textlink="">
      <xdr:nvSpPr>
        <xdr:cNvPr id="31766" name="Option Button 22" hidden="1">
          <a:extLst>
            <a:ext uri="{63B3BB69-23CF-44E3-9099-C40C66FF867C}">
              <a14:compatExt xmlns:a14="http://schemas.microsoft.com/office/drawing/2010/main" spid="_x0000_s31766"/>
            </a:ext>
            <a:ext uri="{FF2B5EF4-FFF2-40B4-BE49-F238E27FC236}">
              <a16:creationId xmlns:a16="http://schemas.microsoft.com/office/drawing/2014/main" id="{00000000-0008-0000-0A00-000016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14</xdr:row>
      <xdr:rowOff>381000</xdr:rowOff>
    </xdr:from>
    <xdr:to>
      <xdr:col>2</xdr:col>
      <xdr:colOff>1270000</xdr:colOff>
      <xdr:row>14</xdr:row>
      <xdr:rowOff>590550</xdr:rowOff>
    </xdr:to>
    <xdr:sp macro="" textlink="">
      <xdr:nvSpPr>
        <xdr:cNvPr id="31767" name="Option Button 23" hidden="1">
          <a:extLst>
            <a:ext uri="{63B3BB69-23CF-44E3-9099-C40C66FF867C}">
              <a14:compatExt xmlns:a14="http://schemas.microsoft.com/office/drawing/2010/main" spid="_x0000_s31767"/>
            </a:ext>
            <a:ext uri="{FF2B5EF4-FFF2-40B4-BE49-F238E27FC236}">
              <a16:creationId xmlns:a16="http://schemas.microsoft.com/office/drawing/2014/main" id="{00000000-0008-0000-0A00-000017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14</xdr:row>
      <xdr:rowOff>38100</xdr:rowOff>
    </xdr:from>
    <xdr:to>
      <xdr:col>3</xdr:col>
      <xdr:colOff>0</xdr:colOff>
      <xdr:row>14</xdr:row>
      <xdr:rowOff>952500</xdr:rowOff>
    </xdr:to>
    <xdr:sp macro="" textlink="">
      <xdr:nvSpPr>
        <xdr:cNvPr id="31768" name="Group Box 24" hidden="1">
          <a:extLst>
            <a:ext uri="{63B3BB69-23CF-44E3-9099-C40C66FF867C}">
              <a14:compatExt xmlns:a14="http://schemas.microsoft.com/office/drawing/2010/main" spid="_x0000_s31768"/>
            </a:ext>
            <a:ext uri="{FF2B5EF4-FFF2-40B4-BE49-F238E27FC236}">
              <a16:creationId xmlns:a16="http://schemas.microsoft.com/office/drawing/2014/main" id="{00000000-0008-0000-0A00-000018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15</xdr:row>
      <xdr:rowOff>381000</xdr:rowOff>
    </xdr:from>
    <xdr:to>
      <xdr:col>1</xdr:col>
      <xdr:colOff>1270000</xdr:colOff>
      <xdr:row>15</xdr:row>
      <xdr:rowOff>590550</xdr:rowOff>
    </xdr:to>
    <xdr:sp macro="" textlink="">
      <xdr:nvSpPr>
        <xdr:cNvPr id="31769" name="Option Button 25" hidden="1">
          <a:extLst>
            <a:ext uri="{63B3BB69-23CF-44E3-9099-C40C66FF867C}">
              <a14:compatExt xmlns:a14="http://schemas.microsoft.com/office/drawing/2010/main" spid="_x0000_s31769"/>
            </a:ext>
            <a:ext uri="{FF2B5EF4-FFF2-40B4-BE49-F238E27FC236}">
              <a16:creationId xmlns:a16="http://schemas.microsoft.com/office/drawing/2014/main" id="{00000000-0008-0000-0A00-000019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15</xdr:row>
      <xdr:rowOff>381000</xdr:rowOff>
    </xdr:from>
    <xdr:to>
      <xdr:col>2</xdr:col>
      <xdr:colOff>1270000</xdr:colOff>
      <xdr:row>15</xdr:row>
      <xdr:rowOff>590550</xdr:rowOff>
    </xdr:to>
    <xdr:sp macro="" textlink="">
      <xdr:nvSpPr>
        <xdr:cNvPr id="31770" name="Option Button 26" hidden="1">
          <a:extLst>
            <a:ext uri="{63B3BB69-23CF-44E3-9099-C40C66FF867C}">
              <a14:compatExt xmlns:a14="http://schemas.microsoft.com/office/drawing/2010/main" spid="_x0000_s31770"/>
            </a:ext>
            <a:ext uri="{FF2B5EF4-FFF2-40B4-BE49-F238E27FC236}">
              <a16:creationId xmlns:a16="http://schemas.microsoft.com/office/drawing/2014/main" id="{00000000-0008-0000-0A00-00001A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15</xdr:row>
      <xdr:rowOff>38100</xdr:rowOff>
    </xdr:from>
    <xdr:to>
      <xdr:col>3</xdr:col>
      <xdr:colOff>0</xdr:colOff>
      <xdr:row>15</xdr:row>
      <xdr:rowOff>952500</xdr:rowOff>
    </xdr:to>
    <xdr:sp macro="" textlink="">
      <xdr:nvSpPr>
        <xdr:cNvPr id="31771" name="Group Box 27" hidden="1">
          <a:extLst>
            <a:ext uri="{63B3BB69-23CF-44E3-9099-C40C66FF867C}">
              <a14:compatExt xmlns:a14="http://schemas.microsoft.com/office/drawing/2010/main" spid="_x0000_s31771"/>
            </a:ext>
            <a:ext uri="{FF2B5EF4-FFF2-40B4-BE49-F238E27FC236}">
              <a16:creationId xmlns:a16="http://schemas.microsoft.com/office/drawing/2014/main" id="{00000000-0008-0000-0A00-00001B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16</xdr:row>
      <xdr:rowOff>381000</xdr:rowOff>
    </xdr:from>
    <xdr:to>
      <xdr:col>1</xdr:col>
      <xdr:colOff>1270000</xdr:colOff>
      <xdr:row>16</xdr:row>
      <xdr:rowOff>590550</xdr:rowOff>
    </xdr:to>
    <xdr:sp macro="" textlink="">
      <xdr:nvSpPr>
        <xdr:cNvPr id="31772" name="Option Button 28" hidden="1">
          <a:extLst>
            <a:ext uri="{63B3BB69-23CF-44E3-9099-C40C66FF867C}">
              <a14:compatExt xmlns:a14="http://schemas.microsoft.com/office/drawing/2010/main" spid="_x0000_s31772"/>
            </a:ext>
            <a:ext uri="{FF2B5EF4-FFF2-40B4-BE49-F238E27FC236}">
              <a16:creationId xmlns:a16="http://schemas.microsoft.com/office/drawing/2014/main" id="{00000000-0008-0000-0A00-00001C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16</xdr:row>
      <xdr:rowOff>381000</xdr:rowOff>
    </xdr:from>
    <xdr:to>
      <xdr:col>2</xdr:col>
      <xdr:colOff>1270000</xdr:colOff>
      <xdr:row>16</xdr:row>
      <xdr:rowOff>590550</xdr:rowOff>
    </xdr:to>
    <xdr:sp macro="" textlink="">
      <xdr:nvSpPr>
        <xdr:cNvPr id="31773" name="Option Button 29" hidden="1">
          <a:extLst>
            <a:ext uri="{63B3BB69-23CF-44E3-9099-C40C66FF867C}">
              <a14:compatExt xmlns:a14="http://schemas.microsoft.com/office/drawing/2010/main" spid="_x0000_s31773"/>
            </a:ext>
            <a:ext uri="{FF2B5EF4-FFF2-40B4-BE49-F238E27FC236}">
              <a16:creationId xmlns:a16="http://schemas.microsoft.com/office/drawing/2014/main" id="{00000000-0008-0000-0A00-00001D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16</xdr:row>
      <xdr:rowOff>38100</xdr:rowOff>
    </xdr:from>
    <xdr:to>
      <xdr:col>3</xdr:col>
      <xdr:colOff>0</xdr:colOff>
      <xdr:row>16</xdr:row>
      <xdr:rowOff>952500</xdr:rowOff>
    </xdr:to>
    <xdr:sp macro="" textlink="">
      <xdr:nvSpPr>
        <xdr:cNvPr id="31774" name="Group Box 30" hidden="1">
          <a:extLst>
            <a:ext uri="{63B3BB69-23CF-44E3-9099-C40C66FF867C}">
              <a14:compatExt xmlns:a14="http://schemas.microsoft.com/office/drawing/2010/main" spid="_x0000_s31774"/>
            </a:ext>
            <a:ext uri="{FF2B5EF4-FFF2-40B4-BE49-F238E27FC236}">
              <a16:creationId xmlns:a16="http://schemas.microsoft.com/office/drawing/2014/main" id="{00000000-0008-0000-0A00-00001E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3</xdr:row>
      <xdr:rowOff>381000</xdr:rowOff>
    </xdr:from>
    <xdr:to>
      <xdr:col>1</xdr:col>
      <xdr:colOff>1266825</xdr:colOff>
      <xdr:row>3</xdr:row>
      <xdr:rowOff>590550</xdr:rowOff>
    </xdr:to>
    <xdr:sp macro="" textlink="">
      <xdr:nvSpPr>
        <xdr:cNvPr id="2" name="Option Button 1" hidden="1">
          <a:extLst>
            <a:ext uri="{63B3BB69-23CF-44E3-9099-C40C66FF867C}">
              <a14:compatExt xmlns:a14="http://schemas.microsoft.com/office/drawing/2010/main" spid="_x0000_s31745"/>
            </a:ext>
            <a:ext uri="{FF2B5EF4-FFF2-40B4-BE49-F238E27FC236}">
              <a16:creationId xmlns:a16="http://schemas.microsoft.com/office/drawing/2014/main" id="{00000000-0008-0000-0A00-00000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3</xdr:row>
      <xdr:rowOff>381000</xdr:rowOff>
    </xdr:from>
    <xdr:to>
      <xdr:col>2</xdr:col>
      <xdr:colOff>1266825</xdr:colOff>
      <xdr:row>3</xdr:row>
      <xdr:rowOff>590550</xdr:rowOff>
    </xdr:to>
    <xdr:sp macro="" textlink="">
      <xdr:nvSpPr>
        <xdr:cNvPr id="3" name="Option Button 2" hidden="1">
          <a:extLst>
            <a:ext uri="{63B3BB69-23CF-44E3-9099-C40C66FF867C}">
              <a14:compatExt xmlns:a14="http://schemas.microsoft.com/office/drawing/2010/main" spid="_x0000_s31746"/>
            </a:ext>
            <a:ext uri="{FF2B5EF4-FFF2-40B4-BE49-F238E27FC236}">
              <a16:creationId xmlns:a16="http://schemas.microsoft.com/office/drawing/2014/main" id="{00000000-0008-0000-0A00-00000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3</xdr:row>
      <xdr:rowOff>38100</xdr:rowOff>
    </xdr:from>
    <xdr:to>
      <xdr:col>3</xdr:col>
      <xdr:colOff>0</xdr:colOff>
      <xdr:row>3</xdr:row>
      <xdr:rowOff>952500</xdr:rowOff>
    </xdr:to>
    <xdr:sp macro="" textlink="">
      <xdr:nvSpPr>
        <xdr:cNvPr id="4" name="Group Box 3" hidden="1">
          <a:extLst>
            <a:ext uri="{63B3BB69-23CF-44E3-9099-C40C66FF867C}">
              <a14:compatExt xmlns:a14="http://schemas.microsoft.com/office/drawing/2010/main" spid="_x0000_s31747"/>
            </a:ext>
            <a:ext uri="{FF2B5EF4-FFF2-40B4-BE49-F238E27FC236}">
              <a16:creationId xmlns:a16="http://schemas.microsoft.com/office/drawing/2014/main" id="{00000000-0008-0000-0A00-000004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4</xdr:row>
      <xdr:rowOff>381000</xdr:rowOff>
    </xdr:from>
    <xdr:to>
      <xdr:col>1</xdr:col>
      <xdr:colOff>1266825</xdr:colOff>
      <xdr:row>4</xdr:row>
      <xdr:rowOff>590550</xdr:rowOff>
    </xdr:to>
    <xdr:sp macro="" textlink="">
      <xdr:nvSpPr>
        <xdr:cNvPr id="5" name="Option Button 4" hidden="1">
          <a:extLst>
            <a:ext uri="{63B3BB69-23CF-44E3-9099-C40C66FF867C}">
              <a14:compatExt xmlns:a14="http://schemas.microsoft.com/office/drawing/2010/main" spid="_x0000_s31748"/>
            </a:ext>
            <a:ext uri="{FF2B5EF4-FFF2-40B4-BE49-F238E27FC236}">
              <a16:creationId xmlns:a16="http://schemas.microsoft.com/office/drawing/2014/main" id="{00000000-0008-0000-0A00-00000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4</xdr:row>
      <xdr:rowOff>381000</xdr:rowOff>
    </xdr:from>
    <xdr:to>
      <xdr:col>2</xdr:col>
      <xdr:colOff>1266825</xdr:colOff>
      <xdr:row>4</xdr:row>
      <xdr:rowOff>590550</xdr:rowOff>
    </xdr:to>
    <xdr:sp macro="" textlink="">
      <xdr:nvSpPr>
        <xdr:cNvPr id="6" name="Option Button 5" hidden="1">
          <a:extLst>
            <a:ext uri="{63B3BB69-23CF-44E3-9099-C40C66FF867C}">
              <a14:compatExt xmlns:a14="http://schemas.microsoft.com/office/drawing/2010/main" spid="_x0000_s31749"/>
            </a:ext>
            <a:ext uri="{FF2B5EF4-FFF2-40B4-BE49-F238E27FC236}">
              <a16:creationId xmlns:a16="http://schemas.microsoft.com/office/drawing/2014/main" id="{00000000-0008-0000-0A00-00000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4</xdr:row>
      <xdr:rowOff>38100</xdr:rowOff>
    </xdr:from>
    <xdr:to>
      <xdr:col>3</xdr:col>
      <xdr:colOff>0</xdr:colOff>
      <xdr:row>4</xdr:row>
      <xdr:rowOff>952500</xdr:rowOff>
    </xdr:to>
    <xdr:sp macro="" textlink="">
      <xdr:nvSpPr>
        <xdr:cNvPr id="7" name="Group Box 6" hidden="1">
          <a:extLst>
            <a:ext uri="{63B3BB69-23CF-44E3-9099-C40C66FF867C}">
              <a14:compatExt xmlns:a14="http://schemas.microsoft.com/office/drawing/2010/main" spid="_x0000_s31750"/>
            </a:ext>
            <a:ext uri="{FF2B5EF4-FFF2-40B4-BE49-F238E27FC236}">
              <a16:creationId xmlns:a16="http://schemas.microsoft.com/office/drawing/2014/main" id="{00000000-0008-0000-0A00-000007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6</xdr:row>
      <xdr:rowOff>381000</xdr:rowOff>
    </xdr:from>
    <xdr:to>
      <xdr:col>1</xdr:col>
      <xdr:colOff>1266825</xdr:colOff>
      <xdr:row>6</xdr:row>
      <xdr:rowOff>590550</xdr:rowOff>
    </xdr:to>
    <xdr:sp macro="" textlink="">
      <xdr:nvSpPr>
        <xdr:cNvPr id="8" name="Option Button 7" hidden="1">
          <a:extLst>
            <a:ext uri="{63B3BB69-23CF-44E3-9099-C40C66FF867C}">
              <a14:compatExt xmlns:a14="http://schemas.microsoft.com/office/drawing/2010/main" spid="_x0000_s31751"/>
            </a:ext>
            <a:ext uri="{FF2B5EF4-FFF2-40B4-BE49-F238E27FC236}">
              <a16:creationId xmlns:a16="http://schemas.microsoft.com/office/drawing/2014/main" id="{00000000-0008-0000-0A00-00000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6</xdr:row>
      <xdr:rowOff>381000</xdr:rowOff>
    </xdr:from>
    <xdr:to>
      <xdr:col>2</xdr:col>
      <xdr:colOff>1266825</xdr:colOff>
      <xdr:row>6</xdr:row>
      <xdr:rowOff>590550</xdr:rowOff>
    </xdr:to>
    <xdr:sp macro="" textlink="">
      <xdr:nvSpPr>
        <xdr:cNvPr id="9" name="Option Button 8" hidden="1">
          <a:extLst>
            <a:ext uri="{63B3BB69-23CF-44E3-9099-C40C66FF867C}">
              <a14:compatExt xmlns:a14="http://schemas.microsoft.com/office/drawing/2010/main" spid="_x0000_s31752"/>
            </a:ext>
            <a:ext uri="{FF2B5EF4-FFF2-40B4-BE49-F238E27FC236}">
              <a16:creationId xmlns:a16="http://schemas.microsoft.com/office/drawing/2014/main" id="{00000000-0008-0000-0A00-00000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6</xdr:row>
      <xdr:rowOff>38100</xdr:rowOff>
    </xdr:from>
    <xdr:to>
      <xdr:col>3</xdr:col>
      <xdr:colOff>0</xdr:colOff>
      <xdr:row>6</xdr:row>
      <xdr:rowOff>952500</xdr:rowOff>
    </xdr:to>
    <xdr:sp macro="" textlink="">
      <xdr:nvSpPr>
        <xdr:cNvPr id="10" name="Group Box 9" hidden="1">
          <a:extLst>
            <a:ext uri="{63B3BB69-23CF-44E3-9099-C40C66FF867C}">
              <a14:compatExt xmlns:a14="http://schemas.microsoft.com/office/drawing/2010/main" spid="_x0000_s31753"/>
            </a:ext>
            <a:ext uri="{FF2B5EF4-FFF2-40B4-BE49-F238E27FC236}">
              <a16:creationId xmlns:a16="http://schemas.microsoft.com/office/drawing/2014/main" id="{00000000-0008-0000-0A00-00000A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7</xdr:row>
      <xdr:rowOff>381000</xdr:rowOff>
    </xdr:from>
    <xdr:to>
      <xdr:col>1</xdr:col>
      <xdr:colOff>1266825</xdr:colOff>
      <xdr:row>7</xdr:row>
      <xdr:rowOff>590550</xdr:rowOff>
    </xdr:to>
    <xdr:sp macro="" textlink="">
      <xdr:nvSpPr>
        <xdr:cNvPr id="11" name="Option Button 10" hidden="1">
          <a:extLst>
            <a:ext uri="{63B3BB69-23CF-44E3-9099-C40C66FF867C}">
              <a14:compatExt xmlns:a14="http://schemas.microsoft.com/office/drawing/2010/main" spid="_x0000_s31754"/>
            </a:ext>
            <a:ext uri="{FF2B5EF4-FFF2-40B4-BE49-F238E27FC236}">
              <a16:creationId xmlns:a16="http://schemas.microsoft.com/office/drawing/2014/main" id="{00000000-0008-0000-0A00-00000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7</xdr:row>
      <xdr:rowOff>381000</xdr:rowOff>
    </xdr:from>
    <xdr:to>
      <xdr:col>2</xdr:col>
      <xdr:colOff>1266825</xdr:colOff>
      <xdr:row>7</xdr:row>
      <xdr:rowOff>590550</xdr:rowOff>
    </xdr:to>
    <xdr:sp macro="" textlink="">
      <xdr:nvSpPr>
        <xdr:cNvPr id="12" name="Option Button 11" hidden="1">
          <a:extLst>
            <a:ext uri="{63B3BB69-23CF-44E3-9099-C40C66FF867C}">
              <a14:compatExt xmlns:a14="http://schemas.microsoft.com/office/drawing/2010/main" spid="_x0000_s31755"/>
            </a:ext>
            <a:ext uri="{FF2B5EF4-FFF2-40B4-BE49-F238E27FC236}">
              <a16:creationId xmlns:a16="http://schemas.microsoft.com/office/drawing/2014/main" id="{00000000-0008-0000-0A00-00000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7</xdr:row>
      <xdr:rowOff>38100</xdr:rowOff>
    </xdr:from>
    <xdr:to>
      <xdr:col>3</xdr:col>
      <xdr:colOff>0</xdr:colOff>
      <xdr:row>7</xdr:row>
      <xdr:rowOff>952500</xdr:rowOff>
    </xdr:to>
    <xdr:sp macro="" textlink="">
      <xdr:nvSpPr>
        <xdr:cNvPr id="13" name="Group Box 12" hidden="1">
          <a:extLst>
            <a:ext uri="{63B3BB69-23CF-44E3-9099-C40C66FF867C}">
              <a14:compatExt xmlns:a14="http://schemas.microsoft.com/office/drawing/2010/main" spid="_x0000_s31756"/>
            </a:ext>
            <a:ext uri="{FF2B5EF4-FFF2-40B4-BE49-F238E27FC236}">
              <a16:creationId xmlns:a16="http://schemas.microsoft.com/office/drawing/2014/main" id="{00000000-0008-0000-0A00-00000D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8</xdr:row>
      <xdr:rowOff>381000</xdr:rowOff>
    </xdr:from>
    <xdr:to>
      <xdr:col>1</xdr:col>
      <xdr:colOff>1266825</xdr:colOff>
      <xdr:row>8</xdr:row>
      <xdr:rowOff>590550</xdr:rowOff>
    </xdr:to>
    <xdr:sp macro="" textlink="">
      <xdr:nvSpPr>
        <xdr:cNvPr id="14" name="Option Button 13" hidden="1">
          <a:extLst>
            <a:ext uri="{63B3BB69-23CF-44E3-9099-C40C66FF867C}">
              <a14:compatExt xmlns:a14="http://schemas.microsoft.com/office/drawing/2010/main" spid="_x0000_s31757"/>
            </a:ext>
            <a:ext uri="{FF2B5EF4-FFF2-40B4-BE49-F238E27FC236}">
              <a16:creationId xmlns:a16="http://schemas.microsoft.com/office/drawing/2014/main" id="{00000000-0008-0000-0A00-00000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8</xdr:row>
      <xdr:rowOff>381000</xdr:rowOff>
    </xdr:from>
    <xdr:to>
      <xdr:col>2</xdr:col>
      <xdr:colOff>1266825</xdr:colOff>
      <xdr:row>8</xdr:row>
      <xdr:rowOff>590550</xdr:rowOff>
    </xdr:to>
    <xdr:sp macro="" textlink="">
      <xdr:nvSpPr>
        <xdr:cNvPr id="15" name="Option Button 14" hidden="1">
          <a:extLst>
            <a:ext uri="{63B3BB69-23CF-44E3-9099-C40C66FF867C}">
              <a14:compatExt xmlns:a14="http://schemas.microsoft.com/office/drawing/2010/main" spid="_x0000_s31758"/>
            </a:ext>
            <a:ext uri="{FF2B5EF4-FFF2-40B4-BE49-F238E27FC236}">
              <a16:creationId xmlns:a16="http://schemas.microsoft.com/office/drawing/2014/main" id="{00000000-0008-0000-0A00-00000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8</xdr:row>
      <xdr:rowOff>38100</xdr:rowOff>
    </xdr:from>
    <xdr:to>
      <xdr:col>3</xdr:col>
      <xdr:colOff>0</xdr:colOff>
      <xdr:row>8</xdr:row>
      <xdr:rowOff>952500</xdr:rowOff>
    </xdr:to>
    <xdr:sp macro="" textlink="">
      <xdr:nvSpPr>
        <xdr:cNvPr id="16" name="Group Box 15" hidden="1">
          <a:extLst>
            <a:ext uri="{63B3BB69-23CF-44E3-9099-C40C66FF867C}">
              <a14:compatExt xmlns:a14="http://schemas.microsoft.com/office/drawing/2010/main" spid="_x0000_s31759"/>
            </a:ext>
            <a:ext uri="{FF2B5EF4-FFF2-40B4-BE49-F238E27FC236}">
              <a16:creationId xmlns:a16="http://schemas.microsoft.com/office/drawing/2014/main" id="{00000000-0008-0000-0A00-000010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9</xdr:row>
      <xdr:rowOff>381000</xdr:rowOff>
    </xdr:from>
    <xdr:to>
      <xdr:col>1</xdr:col>
      <xdr:colOff>1266825</xdr:colOff>
      <xdr:row>9</xdr:row>
      <xdr:rowOff>590550</xdr:rowOff>
    </xdr:to>
    <xdr:sp macro="" textlink="">
      <xdr:nvSpPr>
        <xdr:cNvPr id="17" name="Option Button 16" hidden="1">
          <a:extLst>
            <a:ext uri="{63B3BB69-23CF-44E3-9099-C40C66FF867C}">
              <a14:compatExt xmlns:a14="http://schemas.microsoft.com/office/drawing/2010/main" spid="_x0000_s31760"/>
            </a:ext>
            <a:ext uri="{FF2B5EF4-FFF2-40B4-BE49-F238E27FC236}">
              <a16:creationId xmlns:a16="http://schemas.microsoft.com/office/drawing/2014/main" id="{00000000-0008-0000-0A00-00001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9</xdr:row>
      <xdr:rowOff>381000</xdr:rowOff>
    </xdr:from>
    <xdr:to>
      <xdr:col>2</xdr:col>
      <xdr:colOff>1266825</xdr:colOff>
      <xdr:row>9</xdr:row>
      <xdr:rowOff>590550</xdr:rowOff>
    </xdr:to>
    <xdr:sp macro="" textlink="">
      <xdr:nvSpPr>
        <xdr:cNvPr id="18" name="Option Button 17" hidden="1">
          <a:extLst>
            <a:ext uri="{63B3BB69-23CF-44E3-9099-C40C66FF867C}">
              <a14:compatExt xmlns:a14="http://schemas.microsoft.com/office/drawing/2010/main" spid="_x0000_s31761"/>
            </a:ext>
            <a:ext uri="{FF2B5EF4-FFF2-40B4-BE49-F238E27FC236}">
              <a16:creationId xmlns:a16="http://schemas.microsoft.com/office/drawing/2014/main" id="{00000000-0008-0000-0A00-00001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9</xdr:row>
      <xdr:rowOff>38100</xdr:rowOff>
    </xdr:from>
    <xdr:to>
      <xdr:col>3</xdr:col>
      <xdr:colOff>0</xdr:colOff>
      <xdr:row>9</xdr:row>
      <xdr:rowOff>952500</xdr:rowOff>
    </xdr:to>
    <xdr:sp macro="" textlink="">
      <xdr:nvSpPr>
        <xdr:cNvPr id="19" name="Group Box 18" hidden="1">
          <a:extLst>
            <a:ext uri="{63B3BB69-23CF-44E3-9099-C40C66FF867C}">
              <a14:compatExt xmlns:a14="http://schemas.microsoft.com/office/drawing/2010/main" spid="_x0000_s31762"/>
            </a:ext>
            <a:ext uri="{FF2B5EF4-FFF2-40B4-BE49-F238E27FC236}">
              <a16:creationId xmlns:a16="http://schemas.microsoft.com/office/drawing/2014/main" id="{00000000-0008-0000-0A00-000013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10</xdr:row>
      <xdr:rowOff>381000</xdr:rowOff>
    </xdr:from>
    <xdr:to>
      <xdr:col>1</xdr:col>
      <xdr:colOff>1266825</xdr:colOff>
      <xdr:row>10</xdr:row>
      <xdr:rowOff>590550</xdr:rowOff>
    </xdr:to>
    <xdr:sp macro="" textlink="">
      <xdr:nvSpPr>
        <xdr:cNvPr id="20" name="Option Button 19" hidden="1">
          <a:extLst>
            <a:ext uri="{63B3BB69-23CF-44E3-9099-C40C66FF867C}">
              <a14:compatExt xmlns:a14="http://schemas.microsoft.com/office/drawing/2010/main" spid="_x0000_s31763"/>
            </a:ext>
            <a:ext uri="{FF2B5EF4-FFF2-40B4-BE49-F238E27FC236}">
              <a16:creationId xmlns:a16="http://schemas.microsoft.com/office/drawing/2014/main" id="{00000000-0008-0000-0A00-00001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10</xdr:row>
      <xdr:rowOff>381000</xdr:rowOff>
    </xdr:from>
    <xdr:to>
      <xdr:col>2</xdr:col>
      <xdr:colOff>1266825</xdr:colOff>
      <xdr:row>10</xdr:row>
      <xdr:rowOff>590550</xdr:rowOff>
    </xdr:to>
    <xdr:sp macro="" textlink="">
      <xdr:nvSpPr>
        <xdr:cNvPr id="21" name="Option Button 20" hidden="1">
          <a:extLst>
            <a:ext uri="{63B3BB69-23CF-44E3-9099-C40C66FF867C}">
              <a14:compatExt xmlns:a14="http://schemas.microsoft.com/office/drawing/2010/main" spid="_x0000_s31764"/>
            </a:ext>
            <a:ext uri="{FF2B5EF4-FFF2-40B4-BE49-F238E27FC236}">
              <a16:creationId xmlns:a16="http://schemas.microsoft.com/office/drawing/2014/main" id="{00000000-0008-0000-0A00-00001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10</xdr:row>
      <xdr:rowOff>38100</xdr:rowOff>
    </xdr:from>
    <xdr:to>
      <xdr:col>3</xdr:col>
      <xdr:colOff>0</xdr:colOff>
      <xdr:row>10</xdr:row>
      <xdr:rowOff>952500</xdr:rowOff>
    </xdr:to>
    <xdr:sp macro="" textlink="">
      <xdr:nvSpPr>
        <xdr:cNvPr id="22" name="Group Box 21" hidden="1">
          <a:extLst>
            <a:ext uri="{63B3BB69-23CF-44E3-9099-C40C66FF867C}">
              <a14:compatExt xmlns:a14="http://schemas.microsoft.com/office/drawing/2010/main" spid="_x0000_s31765"/>
            </a:ext>
            <a:ext uri="{FF2B5EF4-FFF2-40B4-BE49-F238E27FC236}">
              <a16:creationId xmlns:a16="http://schemas.microsoft.com/office/drawing/2014/main" id="{00000000-0008-0000-0A00-000016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14</xdr:row>
      <xdr:rowOff>381000</xdr:rowOff>
    </xdr:from>
    <xdr:to>
      <xdr:col>1</xdr:col>
      <xdr:colOff>1266825</xdr:colOff>
      <xdr:row>14</xdr:row>
      <xdr:rowOff>590550</xdr:rowOff>
    </xdr:to>
    <xdr:sp macro="" textlink="">
      <xdr:nvSpPr>
        <xdr:cNvPr id="23" name="Option Button 22" hidden="1">
          <a:extLst>
            <a:ext uri="{63B3BB69-23CF-44E3-9099-C40C66FF867C}">
              <a14:compatExt xmlns:a14="http://schemas.microsoft.com/office/drawing/2010/main" spid="_x0000_s31766"/>
            </a:ext>
            <a:ext uri="{FF2B5EF4-FFF2-40B4-BE49-F238E27FC236}">
              <a16:creationId xmlns:a16="http://schemas.microsoft.com/office/drawing/2014/main" id="{00000000-0008-0000-0A00-00001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14</xdr:row>
      <xdr:rowOff>381000</xdr:rowOff>
    </xdr:from>
    <xdr:to>
      <xdr:col>2</xdr:col>
      <xdr:colOff>1266825</xdr:colOff>
      <xdr:row>14</xdr:row>
      <xdr:rowOff>590550</xdr:rowOff>
    </xdr:to>
    <xdr:sp macro="" textlink="">
      <xdr:nvSpPr>
        <xdr:cNvPr id="24" name="Option Button 23" hidden="1">
          <a:extLst>
            <a:ext uri="{63B3BB69-23CF-44E3-9099-C40C66FF867C}">
              <a14:compatExt xmlns:a14="http://schemas.microsoft.com/office/drawing/2010/main" spid="_x0000_s31767"/>
            </a:ext>
            <a:ext uri="{FF2B5EF4-FFF2-40B4-BE49-F238E27FC236}">
              <a16:creationId xmlns:a16="http://schemas.microsoft.com/office/drawing/2014/main" id="{00000000-0008-0000-0A00-00001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14</xdr:row>
      <xdr:rowOff>38100</xdr:rowOff>
    </xdr:from>
    <xdr:to>
      <xdr:col>3</xdr:col>
      <xdr:colOff>0</xdr:colOff>
      <xdr:row>14</xdr:row>
      <xdr:rowOff>952500</xdr:rowOff>
    </xdr:to>
    <xdr:sp macro="" textlink="">
      <xdr:nvSpPr>
        <xdr:cNvPr id="25" name="Group Box 24" hidden="1">
          <a:extLst>
            <a:ext uri="{63B3BB69-23CF-44E3-9099-C40C66FF867C}">
              <a14:compatExt xmlns:a14="http://schemas.microsoft.com/office/drawing/2010/main" spid="_x0000_s31768"/>
            </a:ext>
            <a:ext uri="{FF2B5EF4-FFF2-40B4-BE49-F238E27FC236}">
              <a16:creationId xmlns:a16="http://schemas.microsoft.com/office/drawing/2014/main" id="{00000000-0008-0000-0A00-000019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15</xdr:row>
      <xdr:rowOff>381000</xdr:rowOff>
    </xdr:from>
    <xdr:to>
      <xdr:col>1</xdr:col>
      <xdr:colOff>1266825</xdr:colOff>
      <xdr:row>15</xdr:row>
      <xdr:rowOff>590550</xdr:rowOff>
    </xdr:to>
    <xdr:sp macro="" textlink="">
      <xdr:nvSpPr>
        <xdr:cNvPr id="26" name="Option Button 25" hidden="1">
          <a:extLst>
            <a:ext uri="{63B3BB69-23CF-44E3-9099-C40C66FF867C}">
              <a14:compatExt xmlns:a14="http://schemas.microsoft.com/office/drawing/2010/main" spid="_x0000_s31769"/>
            </a:ext>
            <a:ext uri="{FF2B5EF4-FFF2-40B4-BE49-F238E27FC236}">
              <a16:creationId xmlns:a16="http://schemas.microsoft.com/office/drawing/2014/main" id="{00000000-0008-0000-0A00-00001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15</xdr:row>
      <xdr:rowOff>381000</xdr:rowOff>
    </xdr:from>
    <xdr:to>
      <xdr:col>2</xdr:col>
      <xdr:colOff>1266825</xdr:colOff>
      <xdr:row>15</xdr:row>
      <xdr:rowOff>590550</xdr:rowOff>
    </xdr:to>
    <xdr:sp macro="" textlink="">
      <xdr:nvSpPr>
        <xdr:cNvPr id="27" name="Option Button 26" hidden="1">
          <a:extLst>
            <a:ext uri="{63B3BB69-23CF-44E3-9099-C40C66FF867C}">
              <a14:compatExt xmlns:a14="http://schemas.microsoft.com/office/drawing/2010/main" spid="_x0000_s31770"/>
            </a:ext>
            <a:ext uri="{FF2B5EF4-FFF2-40B4-BE49-F238E27FC236}">
              <a16:creationId xmlns:a16="http://schemas.microsoft.com/office/drawing/2014/main" id="{00000000-0008-0000-0A00-00001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15</xdr:row>
      <xdr:rowOff>38100</xdr:rowOff>
    </xdr:from>
    <xdr:to>
      <xdr:col>3</xdr:col>
      <xdr:colOff>0</xdr:colOff>
      <xdr:row>15</xdr:row>
      <xdr:rowOff>952500</xdr:rowOff>
    </xdr:to>
    <xdr:sp macro="" textlink="">
      <xdr:nvSpPr>
        <xdr:cNvPr id="28" name="Group Box 27" hidden="1">
          <a:extLst>
            <a:ext uri="{63B3BB69-23CF-44E3-9099-C40C66FF867C}">
              <a14:compatExt xmlns:a14="http://schemas.microsoft.com/office/drawing/2010/main" spid="_x0000_s31771"/>
            </a:ext>
            <a:ext uri="{FF2B5EF4-FFF2-40B4-BE49-F238E27FC236}">
              <a16:creationId xmlns:a16="http://schemas.microsoft.com/office/drawing/2014/main" id="{00000000-0008-0000-0A00-00001C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1047750</xdr:colOff>
      <xdr:row>16</xdr:row>
      <xdr:rowOff>381000</xdr:rowOff>
    </xdr:from>
    <xdr:to>
      <xdr:col>1</xdr:col>
      <xdr:colOff>1266825</xdr:colOff>
      <xdr:row>16</xdr:row>
      <xdr:rowOff>590550</xdr:rowOff>
    </xdr:to>
    <xdr:sp macro="" textlink="">
      <xdr:nvSpPr>
        <xdr:cNvPr id="29" name="Option Button 28" hidden="1">
          <a:extLst>
            <a:ext uri="{63B3BB69-23CF-44E3-9099-C40C66FF867C}">
              <a14:compatExt xmlns:a14="http://schemas.microsoft.com/office/drawing/2010/main" spid="_x0000_s31772"/>
            </a:ext>
            <a:ext uri="{FF2B5EF4-FFF2-40B4-BE49-F238E27FC236}">
              <a16:creationId xmlns:a16="http://schemas.microsoft.com/office/drawing/2014/main" id="{00000000-0008-0000-0A00-00001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1047750</xdr:colOff>
      <xdr:row>16</xdr:row>
      <xdr:rowOff>381000</xdr:rowOff>
    </xdr:from>
    <xdr:to>
      <xdr:col>2</xdr:col>
      <xdr:colOff>1266825</xdr:colOff>
      <xdr:row>16</xdr:row>
      <xdr:rowOff>590550</xdr:rowOff>
    </xdr:to>
    <xdr:sp macro="" textlink="">
      <xdr:nvSpPr>
        <xdr:cNvPr id="30" name="Option Button 29" hidden="1">
          <a:extLst>
            <a:ext uri="{63B3BB69-23CF-44E3-9099-C40C66FF867C}">
              <a14:compatExt xmlns:a14="http://schemas.microsoft.com/office/drawing/2010/main" spid="_x0000_s31773"/>
            </a:ext>
            <a:ext uri="{FF2B5EF4-FFF2-40B4-BE49-F238E27FC236}">
              <a16:creationId xmlns:a16="http://schemas.microsoft.com/office/drawing/2014/main" id="{00000000-0008-0000-0A00-00001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2800350</xdr:colOff>
      <xdr:row>16</xdr:row>
      <xdr:rowOff>38100</xdr:rowOff>
    </xdr:from>
    <xdr:to>
      <xdr:col>3</xdr:col>
      <xdr:colOff>0</xdr:colOff>
      <xdr:row>16</xdr:row>
      <xdr:rowOff>952500</xdr:rowOff>
    </xdr:to>
    <xdr:sp macro="" textlink="">
      <xdr:nvSpPr>
        <xdr:cNvPr id="31" name="Group Box 30" hidden="1">
          <a:extLst>
            <a:ext uri="{63B3BB69-23CF-44E3-9099-C40C66FF867C}">
              <a14:compatExt xmlns:a14="http://schemas.microsoft.com/office/drawing/2010/main" spid="_x0000_s31774"/>
            </a:ext>
            <a:ext uri="{FF2B5EF4-FFF2-40B4-BE49-F238E27FC236}">
              <a16:creationId xmlns:a16="http://schemas.microsoft.com/office/drawing/2014/main" id="{00000000-0008-0000-0A00-00001F00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1060450</xdr:colOff>
          <xdr:row>3</xdr:row>
          <xdr:rowOff>381000</xdr:rowOff>
        </xdr:from>
        <xdr:to>
          <xdr:col>1</xdr:col>
          <xdr:colOff>1289050</xdr:colOff>
          <xdr:row>3</xdr:row>
          <xdr:rowOff>603250</xdr:rowOff>
        </xdr:to>
        <xdr:sp macro="" textlink="">
          <xdr:nvSpPr>
            <xdr:cNvPr id="32" name="Option Button 1" hidden="1">
              <a:extLst>
                <a:ext uri="{63B3BB69-23CF-44E3-9099-C40C66FF867C}">
                  <a14:compatExt spid="_x0000_s31745"/>
                </a:ext>
                <a:ext uri="{FF2B5EF4-FFF2-40B4-BE49-F238E27FC236}">
                  <a16:creationId xmlns:a16="http://schemas.microsoft.com/office/drawing/2014/main" id="{00000000-0008-0000-0A00-00002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3</xdr:row>
          <xdr:rowOff>381000</xdr:rowOff>
        </xdr:from>
        <xdr:to>
          <xdr:col>2</xdr:col>
          <xdr:colOff>1289050</xdr:colOff>
          <xdr:row>3</xdr:row>
          <xdr:rowOff>603250</xdr:rowOff>
        </xdr:to>
        <xdr:sp macro="" textlink="">
          <xdr:nvSpPr>
            <xdr:cNvPr id="33" name="Option Button 2" hidden="1">
              <a:extLst>
                <a:ext uri="{63B3BB69-23CF-44E3-9099-C40C66FF867C}">
                  <a14:compatExt spid="_x0000_s31746"/>
                </a:ext>
                <a:ext uri="{FF2B5EF4-FFF2-40B4-BE49-F238E27FC236}">
                  <a16:creationId xmlns:a16="http://schemas.microsoft.com/office/drawing/2014/main" id="{00000000-0008-0000-0A00-00002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3</xdr:row>
          <xdr:rowOff>38100</xdr:rowOff>
        </xdr:from>
        <xdr:to>
          <xdr:col>3</xdr:col>
          <xdr:colOff>0</xdr:colOff>
          <xdr:row>3</xdr:row>
          <xdr:rowOff>952500</xdr:rowOff>
        </xdr:to>
        <xdr:sp macro="" textlink="">
          <xdr:nvSpPr>
            <xdr:cNvPr id="34" name="Group Box 3" hidden="1">
              <a:extLst>
                <a:ext uri="{63B3BB69-23CF-44E3-9099-C40C66FF867C}">
                  <a14:compatExt spid="_x0000_s31747"/>
                </a:ext>
                <a:ext uri="{FF2B5EF4-FFF2-40B4-BE49-F238E27FC236}">
                  <a16:creationId xmlns:a16="http://schemas.microsoft.com/office/drawing/2014/main" id="{00000000-0008-0000-0A00-000022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4</xdr:row>
          <xdr:rowOff>381000</xdr:rowOff>
        </xdr:from>
        <xdr:to>
          <xdr:col>1</xdr:col>
          <xdr:colOff>1289050</xdr:colOff>
          <xdr:row>4</xdr:row>
          <xdr:rowOff>603250</xdr:rowOff>
        </xdr:to>
        <xdr:sp macro="" textlink="">
          <xdr:nvSpPr>
            <xdr:cNvPr id="35" name="Option Button 4" hidden="1">
              <a:extLst>
                <a:ext uri="{63B3BB69-23CF-44E3-9099-C40C66FF867C}">
                  <a14:compatExt spid="_x0000_s31748"/>
                </a:ext>
                <a:ext uri="{FF2B5EF4-FFF2-40B4-BE49-F238E27FC236}">
                  <a16:creationId xmlns:a16="http://schemas.microsoft.com/office/drawing/2014/main" id="{00000000-0008-0000-0A00-00002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4</xdr:row>
          <xdr:rowOff>381000</xdr:rowOff>
        </xdr:from>
        <xdr:to>
          <xdr:col>2</xdr:col>
          <xdr:colOff>1289050</xdr:colOff>
          <xdr:row>4</xdr:row>
          <xdr:rowOff>603250</xdr:rowOff>
        </xdr:to>
        <xdr:sp macro="" textlink="">
          <xdr:nvSpPr>
            <xdr:cNvPr id="36" name="Option Button 5" hidden="1">
              <a:extLst>
                <a:ext uri="{63B3BB69-23CF-44E3-9099-C40C66FF867C}">
                  <a14:compatExt spid="_x0000_s31749"/>
                </a:ext>
                <a:ext uri="{FF2B5EF4-FFF2-40B4-BE49-F238E27FC236}">
                  <a16:creationId xmlns:a16="http://schemas.microsoft.com/office/drawing/2014/main" id="{00000000-0008-0000-0A00-00002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4</xdr:row>
          <xdr:rowOff>38100</xdr:rowOff>
        </xdr:from>
        <xdr:to>
          <xdr:col>3</xdr:col>
          <xdr:colOff>0</xdr:colOff>
          <xdr:row>4</xdr:row>
          <xdr:rowOff>952500</xdr:rowOff>
        </xdr:to>
        <xdr:sp macro="" textlink="">
          <xdr:nvSpPr>
            <xdr:cNvPr id="37" name="Group Box 6" hidden="1">
              <a:extLst>
                <a:ext uri="{63B3BB69-23CF-44E3-9099-C40C66FF867C}">
                  <a14:compatExt spid="_x0000_s31750"/>
                </a:ext>
                <a:ext uri="{FF2B5EF4-FFF2-40B4-BE49-F238E27FC236}">
                  <a16:creationId xmlns:a16="http://schemas.microsoft.com/office/drawing/2014/main" id="{00000000-0008-0000-0A00-000025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6</xdr:row>
          <xdr:rowOff>381000</xdr:rowOff>
        </xdr:from>
        <xdr:to>
          <xdr:col>1</xdr:col>
          <xdr:colOff>1289050</xdr:colOff>
          <xdr:row>6</xdr:row>
          <xdr:rowOff>603250</xdr:rowOff>
        </xdr:to>
        <xdr:sp macro="" textlink="">
          <xdr:nvSpPr>
            <xdr:cNvPr id="38" name="Option Button 7" hidden="1">
              <a:extLst>
                <a:ext uri="{63B3BB69-23CF-44E3-9099-C40C66FF867C}">
                  <a14:compatExt spid="_x0000_s31751"/>
                </a:ext>
                <a:ext uri="{FF2B5EF4-FFF2-40B4-BE49-F238E27FC236}">
                  <a16:creationId xmlns:a16="http://schemas.microsoft.com/office/drawing/2014/main" id="{00000000-0008-0000-0A00-00002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6</xdr:row>
          <xdr:rowOff>381000</xdr:rowOff>
        </xdr:from>
        <xdr:to>
          <xdr:col>2</xdr:col>
          <xdr:colOff>1289050</xdr:colOff>
          <xdr:row>6</xdr:row>
          <xdr:rowOff>603250</xdr:rowOff>
        </xdr:to>
        <xdr:sp macro="" textlink="">
          <xdr:nvSpPr>
            <xdr:cNvPr id="39" name="Option Button 8" hidden="1">
              <a:extLst>
                <a:ext uri="{63B3BB69-23CF-44E3-9099-C40C66FF867C}">
                  <a14:compatExt spid="_x0000_s31752"/>
                </a:ext>
                <a:ext uri="{FF2B5EF4-FFF2-40B4-BE49-F238E27FC236}">
                  <a16:creationId xmlns:a16="http://schemas.microsoft.com/office/drawing/2014/main" id="{00000000-0008-0000-0A00-00002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6</xdr:row>
          <xdr:rowOff>38100</xdr:rowOff>
        </xdr:from>
        <xdr:to>
          <xdr:col>3</xdr:col>
          <xdr:colOff>0</xdr:colOff>
          <xdr:row>6</xdr:row>
          <xdr:rowOff>952500</xdr:rowOff>
        </xdr:to>
        <xdr:sp macro="" textlink="">
          <xdr:nvSpPr>
            <xdr:cNvPr id="40" name="Group Box 9" hidden="1">
              <a:extLst>
                <a:ext uri="{63B3BB69-23CF-44E3-9099-C40C66FF867C}">
                  <a14:compatExt spid="_x0000_s31753"/>
                </a:ext>
                <a:ext uri="{FF2B5EF4-FFF2-40B4-BE49-F238E27FC236}">
                  <a16:creationId xmlns:a16="http://schemas.microsoft.com/office/drawing/2014/main" id="{00000000-0008-0000-0A00-000028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7</xdr:row>
          <xdr:rowOff>381000</xdr:rowOff>
        </xdr:from>
        <xdr:to>
          <xdr:col>1</xdr:col>
          <xdr:colOff>1289050</xdr:colOff>
          <xdr:row>7</xdr:row>
          <xdr:rowOff>603250</xdr:rowOff>
        </xdr:to>
        <xdr:sp macro="" textlink="">
          <xdr:nvSpPr>
            <xdr:cNvPr id="41" name="Option Button 10" hidden="1">
              <a:extLst>
                <a:ext uri="{63B3BB69-23CF-44E3-9099-C40C66FF867C}">
                  <a14:compatExt spid="_x0000_s31754"/>
                </a:ext>
                <a:ext uri="{FF2B5EF4-FFF2-40B4-BE49-F238E27FC236}">
                  <a16:creationId xmlns:a16="http://schemas.microsoft.com/office/drawing/2014/main" id="{00000000-0008-0000-0A00-00002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7</xdr:row>
          <xdr:rowOff>381000</xdr:rowOff>
        </xdr:from>
        <xdr:to>
          <xdr:col>2</xdr:col>
          <xdr:colOff>1289050</xdr:colOff>
          <xdr:row>7</xdr:row>
          <xdr:rowOff>603250</xdr:rowOff>
        </xdr:to>
        <xdr:sp macro="" textlink="">
          <xdr:nvSpPr>
            <xdr:cNvPr id="42" name="Option Button 11" hidden="1">
              <a:extLst>
                <a:ext uri="{63B3BB69-23CF-44E3-9099-C40C66FF867C}">
                  <a14:compatExt spid="_x0000_s31755"/>
                </a:ext>
                <a:ext uri="{FF2B5EF4-FFF2-40B4-BE49-F238E27FC236}">
                  <a16:creationId xmlns:a16="http://schemas.microsoft.com/office/drawing/2014/main" id="{00000000-0008-0000-0A00-00002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7</xdr:row>
          <xdr:rowOff>38100</xdr:rowOff>
        </xdr:from>
        <xdr:to>
          <xdr:col>3</xdr:col>
          <xdr:colOff>0</xdr:colOff>
          <xdr:row>7</xdr:row>
          <xdr:rowOff>952500</xdr:rowOff>
        </xdr:to>
        <xdr:sp macro="" textlink="">
          <xdr:nvSpPr>
            <xdr:cNvPr id="43" name="Group Box 12" hidden="1">
              <a:extLst>
                <a:ext uri="{63B3BB69-23CF-44E3-9099-C40C66FF867C}">
                  <a14:compatExt spid="_x0000_s31756"/>
                </a:ext>
                <a:ext uri="{FF2B5EF4-FFF2-40B4-BE49-F238E27FC236}">
                  <a16:creationId xmlns:a16="http://schemas.microsoft.com/office/drawing/2014/main" id="{00000000-0008-0000-0A00-00002B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8</xdr:row>
          <xdr:rowOff>381000</xdr:rowOff>
        </xdr:from>
        <xdr:to>
          <xdr:col>1</xdr:col>
          <xdr:colOff>1289050</xdr:colOff>
          <xdr:row>8</xdr:row>
          <xdr:rowOff>603250</xdr:rowOff>
        </xdr:to>
        <xdr:sp macro="" textlink="">
          <xdr:nvSpPr>
            <xdr:cNvPr id="44" name="Option Button 13" hidden="1">
              <a:extLst>
                <a:ext uri="{63B3BB69-23CF-44E3-9099-C40C66FF867C}">
                  <a14:compatExt spid="_x0000_s31757"/>
                </a:ext>
                <a:ext uri="{FF2B5EF4-FFF2-40B4-BE49-F238E27FC236}">
                  <a16:creationId xmlns:a16="http://schemas.microsoft.com/office/drawing/2014/main" id="{00000000-0008-0000-0A00-00002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8</xdr:row>
          <xdr:rowOff>381000</xdr:rowOff>
        </xdr:from>
        <xdr:to>
          <xdr:col>2</xdr:col>
          <xdr:colOff>1289050</xdr:colOff>
          <xdr:row>8</xdr:row>
          <xdr:rowOff>603250</xdr:rowOff>
        </xdr:to>
        <xdr:sp macro="" textlink="">
          <xdr:nvSpPr>
            <xdr:cNvPr id="45" name="Option Button 14" hidden="1">
              <a:extLst>
                <a:ext uri="{63B3BB69-23CF-44E3-9099-C40C66FF867C}">
                  <a14:compatExt spid="_x0000_s31758"/>
                </a:ext>
                <a:ext uri="{FF2B5EF4-FFF2-40B4-BE49-F238E27FC236}">
                  <a16:creationId xmlns:a16="http://schemas.microsoft.com/office/drawing/2014/main" id="{00000000-0008-0000-0A00-00002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8</xdr:row>
          <xdr:rowOff>38100</xdr:rowOff>
        </xdr:from>
        <xdr:to>
          <xdr:col>3</xdr:col>
          <xdr:colOff>0</xdr:colOff>
          <xdr:row>8</xdr:row>
          <xdr:rowOff>952500</xdr:rowOff>
        </xdr:to>
        <xdr:sp macro="" textlink="">
          <xdr:nvSpPr>
            <xdr:cNvPr id="46" name="Group Box 15" hidden="1">
              <a:extLst>
                <a:ext uri="{63B3BB69-23CF-44E3-9099-C40C66FF867C}">
                  <a14:compatExt spid="_x0000_s31759"/>
                </a:ext>
                <a:ext uri="{FF2B5EF4-FFF2-40B4-BE49-F238E27FC236}">
                  <a16:creationId xmlns:a16="http://schemas.microsoft.com/office/drawing/2014/main" id="{00000000-0008-0000-0A00-00002E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9</xdr:row>
          <xdr:rowOff>381000</xdr:rowOff>
        </xdr:from>
        <xdr:to>
          <xdr:col>1</xdr:col>
          <xdr:colOff>1289050</xdr:colOff>
          <xdr:row>9</xdr:row>
          <xdr:rowOff>603250</xdr:rowOff>
        </xdr:to>
        <xdr:sp macro="" textlink="">
          <xdr:nvSpPr>
            <xdr:cNvPr id="47" name="Option Button 16" hidden="1">
              <a:extLst>
                <a:ext uri="{63B3BB69-23CF-44E3-9099-C40C66FF867C}">
                  <a14:compatExt spid="_x0000_s31760"/>
                </a:ext>
                <a:ext uri="{FF2B5EF4-FFF2-40B4-BE49-F238E27FC236}">
                  <a16:creationId xmlns:a16="http://schemas.microsoft.com/office/drawing/2014/main" id="{00000000-0008-0000-0A00-00002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9</xdr:row>
          <xdr:rowOff>381000</xdr:rowOff>
        </xdr:from>
        <xdr:to>
          <xdr:col>2</xdr:col>
          <xdr:colOff>1289050</xdr:colOff>
          <xdr:row>9</xdr:row>
          <xdr:rowOff>603250</xdr:rowOff>
        </xdr:to>
        <xdr:sp macro="" textlink="">
          <xdr:nvSpPr>
            <xdr:cNvPr id="48" name="Option Button 17" hidden="1">
              <a:extLst>
                <a:ext uri="{63B3BB69-23CF-44E3-9099-C40C66FF867C}">
                  <a14:compatExt spid="_x0000_s31761"/>
                </a:ext>
                <a:ext uri="{FF2B5EF4-FFF2-40B4-BE49-F238E27FC236}">
                  <a16:creationId xmlns:a16="http://schemas.microsoft.com/office/drawing/2014/main" id="{00000000-0008-0000-0A00-00003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9</xdr:row>
          <xdr:rowOff>38100</xdr:rowOff>
        </xdr:from>
        <xdr:to>
          <xdr:col>3</xdr:col>
          <xdr:colOff>0</xdr:colOff>
          <xdr:row>9</xdr:row>
          <xdr:rowOff>952500</xdr:rowOff>
        </xdr:to>
        <xdr:sp macro="" textlink="">
          <xdr:nvSpPr>
            <xdr:cNvPr id="49" name="Group Box 18" hidden="1">
              <a:extLst>
                <a:ext uri="{63B3BB69-23CF-44E3-9099-C40C66FF867C}">
                  <a14:compatExt spid="_x0000_s31762"/>
                </a:ext>
                <a:ext uri="{FF2B5EF4-FFF2-40B4-BE49-F238E27FC236}">
                  <a16:creationId xmlns:a16="http://schemas.microsoft.com/office/drawing/2014/main" id="{00000000-0008-0000-0A00-000031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10</xdr:row>
          <xdr:rowOff>381000</xdr:rowOff>
        </xdr:from>
        <xdr:to>
          <xdr:col>1</xdr:col>
          <xdr:colOff>1289050</xdr:colOff>
          <xdr:row>10</xdr:row>
          <xdr:rowOff>603250</xdr:rowOff>
        </xdr:to>
        <xdr:sp macro="" textlink="">
          <xdr:nvSpPr>
            <xdr:cNvPr id="50" name="Option Button 19" hidden="1">
              <a:extLst>
                <a:ext uri="{63B3BB69-23CF-44E3-9099-C40C66FF867C}">
                  <a14:compatExt spid="_x0000_s31763"/>
                </a:ext>
                <a:ext uri="{FF2B5EF4-FFF2-40B4-BE49-F238E27FC236}">
                  <a16:creationId xmlns:a16="http://schemas.microsoft.com/office/drawing/2014/main" id="{00000000-0008-0000-0A00-00003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10</xdr:row>
          <xdr:rowOff>381000</xdr:rowOff>
        </xdr:from>
        <xdr:to>
          <xdr:col>2</xdr:col>
          <xdr:colOff>1289050</xdr:colOff>
          <xdr:row>10</xdr:row>
          <xdr:rowOff>603250</xdr:rowOff>
        </xdr:to>
        <xdr:sp macro="" textlink="">
          <xdr:nvSpPr>
            <xdr:cNvPr id="51" name="Option Button 20" hidden="1">
              <a:extLst>
                <a:ext uri="{63B3BB69-23CF-44E3-9099-C40C66FF867C}">
                  <a14:compatExt spid="_x0000_s31764"/>
                </a:ext>
                <a:ext uri="{FF2B5EF4-FFF2-40B4-BE49-F238E27FC236}">
                  <a16:creationId xmlns:a16="http://schemas.microsoft.com/office/drawing/2014/main" id="{00000000-0008-0000-0A00-00003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10</xdr:row>
          <xdr:rowOff>38100</xdr:rowOff>
        </xdr:from>
        <xdr:to>
          <xdr:col>3</xdr:col>
          <xdr:colOff>0</xdr:colOff>
          <xdr:row>10</xdr:row>
          <xdr:rowOff>952500</xdr:rowOff>
        </xdr:to>
        <xdr:sp macro="" textlink="">
          <xdr:nvSpPr>
            <xdr:cNvPr id="52" name="Group Box 21" hidden="1">
              <a:extLst>
                <a:ext uri="{63B3BB69-23CF-44E3-9099-C40C66FF867C}">
                  <a14:compatExt spid="_x0000_s31765"/>
                </a:ext>
                <a:ext uri="{FF2B5EF4-FFF2-40B4-BE49-F238E27FC236}">
                  <a16:creationId xmlns:a16="http://schemas.microsoft.com/office/drawing/2014/main" id="{00000000-0008-0000-0A00-000034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14</xdr:row>
          <xdr:rowOff>381000</xdr:rowOff>
        </xdr:from>
        <xdr:to>
          <xdr:col>1</xdr:col>
          <xdr:colOff>1289050</xdr:colOff>
          <xdr:row>14</xdr:row>
          <xdr:rowOff>603250</xdr:rowOff>
        </xdr:to>
        <xdr:sp macro="" textlink="">
          <xdr:nvSpPr>
            <xdr:cNvPr id="53" name="Option Button 22" hidden="1">
              <a:extLst>
                <a:ext uri="{63B3BB69-23CF-44E3-9099-C40C66FF867C}">
                  <a14:compatExt spid="_x0000_s31766"/>
                </a:ext>
                <a:ext uri="{FF2B5EF4-FFF2-40B4-BE49-F238E27FC236}">
                  <a16:creationId xmlns:a16="http://schemas.microsoft.com/office/drawing/2014/main" id="{00000000-0008-0000-0A00-000035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14</xdr:row>
          <xdr:rowOff>381000</xdr:rowOff>
        </xdr:from>
        <xdr:to>
          <xdr:col>2</xdr:col>
          <xdr:colOff>1289050</xdr:colOff>
          <xdr:row>14</xdr:row>
          <xdr:rowOff>603250</xdr:rowOff>
        </xdr:to>
        <xdr:sp macro="" textlink="">
          <xdr:nvSpPr>
            <xdr:cNvPr id="54" name="Option Button 23" hidden="1">
              <a:extLst>
                <a:ext uri="{63B3BB69-23CF-44E3-9099-C40C66FF867C}">
                  <a14:compatExt spid="_x0000_s31767"/>
                </a:ext>
                <a:ext uri="{FF2B5EF4-FFF2-40B4-BE49-F238E27FC236}">
                  <a16:creationId xmlns:a16="http://schemas.microsoft.com/office/drawing/2014/main" id="{00000000-0008-0000-0A00-00003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14</xdr:row>
          <xdr:rowOff>38100</xdr:rowOff>
        </xdr:from>
        <xdr:to>
          <xdr:col>3</xdr:col>
          <xdr:colOff>0</xdr:colOff>
          <xdr:row>14</xdr:row>
          <xdr:rowOff>952500</xdr:rowOff>
        </xdr:to>
        <xdr:sp macro="" textlink="">
          <xdr:nvSpPr>
            <xdr:cNvPr id="55" name="Group Box 24" hidden="1">
              <a:extLst>
                <a:ext uri="{63B3BB69-23CF-44E3-9099-C40C66FF867C}">
                  <a14:compatExt spid="_x0000_s31768"/>
                </a:ext>
                <a:ext uri="{FF2B5EF4-FFF2-40B4-BE49-F238E27FC236}">
                  <a16:creationId xmlns:a16="http://schemas.microsoft.com/office/drawing/2014/main" id="{00000000-0008-0000-0A00-000037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15</xdr:row>
          <xdr:rowOff>381000</xdr:rowOff>
        </xdr:from>
        <xdr:to>
          <xdr:col>1</xdr:col>
          <xdr:colOff>1289050</xdr:colOff>
          <xdr:row>15</xdr:row>
          <xdr:rowOff>603250</xdr:rowOff>
        </xdr:to>
        <xdr:sp macro="" textlink="">
          <xdr:nvSpPr>
            <xdr:cNvPr id="56" name="Option Button 25" hidden="1">
              <a:extLst>
                <a:ext uri="{63B3BB69-23CF-44E3-9099-C40C66FF867C}">
                  <a14:compatExt spid="_x0000_s31769"/>
                </a:ext>
                <a:ext uri="{FF2B5EF4-FFF2-40B4-BE49-F238E27FC236}">
                  <a16:creationId xmlns:a16="http://schemas.microsoft.com/office/drawing/2014/main" id="{00000000-0008-0000-0A00-00003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15</xdr:row>
          <xdr:rowOff>381000</xdr:rowOff>
        </xdr:from>
        <xdr:to>
          <xdr:col>2</xdr:col>
          <xdr:colOff>1289050</xdr:colOff>
          <xdr:row>15</xdr:row>
          <xdr:rowOff>603250</xdr:rowOff>
        </xdr:to>
        <xdr:sp macro="" textlink="">
          <xdr:nvSpPr>
            <xdr:cNvPr id="57" name="Option Button 26" hidden="1">
              <a:extLst>
                <a:ext uri="{63B3BB69-23CF-44E3-9099-C40C66FF867C}">
                  <a14:compatExt spid="_x0000_s31770"/>
                </a:ext>
                <a:ext uri="{FF2B5EF4-FFF2-40B4-BE49-F238E27FC236}">
                  <a16:creationId xmlns:a16="http://schemas.microsoft.com/office/drawing/2014/main" id="{00000000-0008-0000-0A00-00003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15</xdr:row>
          <xdr:rowOff>38100</xdr:rowOff>
        </xdr:from>
        <xdr:to>
          <xdr:col>3</xdr:col>
          <xdr:colOff>0</xdr:colOff>
          <xdr:row>15</xdr:row>
          <xdr:rowOff>952500</xdr:rowOff>
        </xdr:to>
        <xdr:sp macro="" textlink="">
          <xdr:nvSpPr>
            <xdr:cNvPr id="58" name="Group Box 27" hidden="1">
              <a:extLst>
                <a:ext uri="{63B3BB69-23CF-44E3-9099-C40C66FF867C}">
                  <a14:compatExt spid="_x0000_s31771"/>
                </a:ext>
                <a:ext uri="{FF2B5EF4-FFF2-40B4-BE49-F238E27FC236}">
                  <a16:creationId xmlns:a16="http://schemas.microsoft.com/office/drawing/2014/main" id="{00000000-0008-0000-0A00-00003A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16</xdr:row>
          <xdr:rowOff>381000</xdr:rowOff>
        </xdr:from>
        <xdr:to>
          <xdr:col>1</xdr:col>
          <xdr:colOff>1289050</xdr:colOff>
          <xdr:row>16</xdr:row>
          <xdr:rowOff>603250</xdr:rowOff>
        </xdr:to>
        <xdr:sp macro="" textlink="">
          <xdr:nvSpPr>
            <xdr:cNvPr id="59" name="Option Button 28" hidden="1">
              <a:extLst>
                <a:ext uri="{63B3BB69-23CF-44E3-9099-C40C66FF867C}">
                  <a14:compatExt spid="_x0000_s31772"/>
                </a:ext>
                <a:ext uri="{FF2B5EF4-FFF2-40B4-BE49-F238E27FC236}">
                  <a16:creationId xmlns:a16="http://schemas.microsoft.com/office/drawing/2014/main" id="{00000000-0008-0000-0A00-00003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16</xdr:row>
          <xdr:rowOff>381000</xdr:rowOff>
        </xdr:from>
        <xdr:to>
          <xdr:col>2</xdr:col>
          <xdr:colOff>1289050</xdr:colOff>
          <xdr:row>16</xdr:row>
          <xdr:rowOff>603250</xdr:rowOff>
        </xdr:to>
        <xdr:sp macro="" textlink="">
          <xdr:nvSpPr>
            <xdr:cNvPr id="60" name="Option Button 29" hidden="1">
              <a:extLst>
                <a:ext uri="{63B3BB69-23CF-44E3-9099-C40C66FF867C}">
                  <a14:compatExt spid="_x0000_s31773"/>
                </a:ext>
                <a:ext uri="{FF2B5EF4-FFF2-40B4-BE49-F238E27FC236}">
                  <a16:creationId xmlns:a16="http://schemas.microsoft.com/office/drawing/2014/main" id="{00000000-0008-0000-0A00-00003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16</xdr:row>
          <xdr:rowOff>38100</xdr:rowOff>
        </xdr:from>
        <xdr:to>
          <xdr:col>3</xdr:col>
          <xdr:colOff>0</xdr:colOff>
          <xdr:row>16</xdr:row>
          <xdr:rowOff>952500</xdr:rowOff>
        </xdr:to>
        <xdr:sp macro="" textlink="">
          <xdr:nvSpPr>
            <xdr:cNvPr id="61" name="Group Box 30" hidden="1">
              <a:extLst>
                <a:ext uri="{63B3BB69-23CF-44E3-9099-C40C66FF867C}">
                  <a14:compatExt spid="_x0000_s31774"/>
                </a:ext>
                <a:ext uri="{FF2B5EF4-FFF2-40B4-BE49-F238E27FC236}">
                  <a16:creationId xmlns:a16="http://schemas.microsoft.com/office/drawing/2014/main" id="{00000000-0008-0000-0A00-00003D0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1060450</xdr:colOff>
          <xdr:row>3</xdr:row>
          <xdr:rowOff>381000</xdr:rowOff>
        </xdr:from>
        <xdr:to>
          <xdr:col>1</xdr:col>
          <xdr:colOff>1289050</xdr:colOff>
          <xdr:row>3</xdr:row>
          <xdr:rowOff>603250</xdr:rowOff>
        </xdr:to>
        <xdr:sp macro="" textlink="">
          <xdr:nvSpPr>
            <xdr:cNvPr id="31805" name="Option Button -1022" hidden="1">
              <a:extLst>
                <a:ext uri="{63B3BB69-23CF-44E3-9099-C40C66FF867C}">
                  <a14:compatExt spid="_x0000_s31805"/>
                </a:ext>
                <a:ext uri="{FF2B5EF4-FFF2-40B4-BE49-F238E27FC236}">
                  <a16:creationId xmlns:a16="http://schemas.microsoft.com/office/drawing/2014/main" id="{00000000-0008-0000-0A00-00003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1060450</xdr:colOff>
          <xdr:row>3</xdr:row>
          <xdr:rowOff>381000</xdr:rowOff>
        </xdr:from>
        <xdr:to>
          <xdr:col>2</xdr:col>
          <xdr:colOff>1289050</xdr:colOff>
          <xdr:row>3</xdr:row>
          <xdr:rowOff>603250</xdr:rowOff>
        </xdr:to>
        <xdr:sp macro="" textlink="">
          <xdr:nvSpPr>
            <xdr:cNvPr id="31806" name="Option Button -1021" hidden="1">
              <a:extLst>
                <a:ext uri="{63B3BB69-23CF-44E3-9099-C40C66FF867C}">
                  <a14:compatExt spid="_x0000_s31806"/>
                </a:ext>
                <a:ext uri="{FF2B5EF4-FFF2-40B4-BE49-F238E27FC236}">
                  <a16:creationId xmlns:a16="http://schemas.microsoft.com/office/drawing/2014/main" id="{00000000-0008-0000-0A00-00003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2813050</xdr:colOff>
          <xdr:row>3</xdr:row>
          <xdr:rowOff>38100</xdr:rowOff>
        </xdr:from>
        <xdr:to>
          <xdr:col>3</xdr:col>
          <xdr:colOff>0</xdr:colOff>
          <xdr:row>3</xdr:row>
          <xdr:rowOff>952500</xdr:rowOff>
        </xdr:to>
        <xdr:sp macro="" textlink="">
          <xdr:nvSpPr>
            <xdr:cNvPr id="31807" name="Group Box -1020" hidden="1">
              <a:extLst>
                <a:ext uri="{63B3BB69-23CF-44E3-9099-C40C66FF867C}">
                  <a14:compatExt spid="_x0000_s31807"/>
                </a:ext>
                <a:ext uri="{FF2B5EF4-FFF2-40B4-BE49-F238E27FC236}">
                  <a16:creationId xmlns:a16="http://schemas.microsoft.com/office/drawing/2014/main" id="{00000000-0008-0000-0A00-00003F7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-1020</a:t>
              </a:r>
            </a:p>
          </xdr:txBody>
        </xdr:sp>
        <xdr:clientData/>
      </xdr:twoCellAnchor>
    </mc:Choice>
    <mc:Fallback/>
  </mc:AlternateContent>
  <xdr:twoCellAnchor editAs="oneCell">
    <xdr:from>
      <xdr:col>1</xdr:col>
      <xdr:colOff>1047750</xdr:colOff>
      <xdr:row>4</xdr:row>
      <xdr:rowOff>381000</xdr:rowOff>
    </xdr:from>
    <xdr:to>
      <xdr:col>1</xdr:col>
      <xdr:colOff>1266825</xdr:colOff>
      <xdr:row>4</xdr:row>
      <xdr:rowOff>590550</xdr:rowOff>
    </xdr:to>
    <xdr:sp macro="" textlink="">
      <xdr:nvSpPr>
        <xdr:cNvPr id="31775" name="Option Button -1019" hidden="1">
          <a:extLst>
            <a:ext uri="{63B3BB69-23CF-44E3-9099-C40C66FF867C}">
              <a14:compatExt xmlns:a14="http://schemas.microsoft.com/office/drawing/2010/main" spid="_x0000_s5"/>
            </a:ext>
            <a:ext uri="{FF2B5EF4-FFF2-40B4-BE49-F238E27FC236}">
              <a16:creationId xmlns:a16="http://schemas.microsoft.com/office/drawing/2014/main" id="{00000000-0008-0000-0A00-00001F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-1019</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4</xdr:row>
          <xdr:rowOff>381000</xdr:rowOff>
        </xdr:from>
        <xdr:to>
          <xdr:col>2</xdr:col>
          <xdr:colOff>1289050</xdr:colOff>
          <xdr:row>4</xdr:row>
          <xdr:rowOff>603250</xdr:rowOff>
        </xdr:to>
        <xdr:sp macro="" textlink="">
          <xdr:nvSpPr>
            <xdr:cNvPr id="31776" name="Option Button -1018" hidden="1">
              <a:extLst>
                <a:ext uri="{63B3BB69-23CF-44E3-9099-C40C66FF867C}">
                  <a14:compatExt spid="_x0000_s31776"/>
                </a:ext>
                <a:ext uri="{FF2B5EF4-FFF2-40B4-BE49-F238E27FC236}">
                  <a16:creationId xmlns:a16="http://schemas.microsoft.com/office/drawing/2014/main" id="{00000000-0008-0000-0A00-00002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-1018</a:t>
              </a:r>
            </a:p>
          </xdr:txBody>
        </xdr:sp>
        <xdr:clientData/>
      </xdr:twoCellAnchor>
    </mc:Choice>
    <mc:Fallback/>
  </mc:AlternateContent>
  <xdr:twoCellAnchor editAs="oneCell">
    <xdr:from>
      <xdr:col>0</xdr:col>
      <xdr:colOff>2800350</xdr:colOff>
      <xdr:row>4</xdr:row>
      <xdr:rowOff>38100</xdr:rowOff>
    </xdr:from>
    <xdr:to>
      <xdr:col>3</xdr:col>
      <xdr:colOff>0</xdr:colOff>
      <xdr:row>4</xdr:row>
      <xdr:rowOff>952500</xdr:rowOff>
    </xdr:to>
    <xdr:sp macro="" textlink="">
      <xdr:nvSpPr>
        <xdr:cNvPr id="31777" name="Group Box -1017" hidden="1">
          <a:extLst>
            <a:ext uri="{63B3BB69-23CF-44E3-9099-C40C66FF867C}">
              <a14:compatExt xmlns:a14="http://schemas.microsoft.com/office/drawing/2010/main" spid="_x0000_s7"/>
            </a:ext>
            <a:ext uri="{FF2B5EF4-FFF2-40B4-BE49-F238E27FC236}">
              <a16:creationId xmlns:a16="http://schemas.microsoft.com/office/drawing/2014/main" id="{00000000-0008-0000-0A00-000021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-1017</a:t>
          </a:r>
        </a:p>
      </xdr:txBody>
    </xdr:sp>
    <xdr:clientData/>
  </xdr:twoCellAnchor>
  <xdr:twoCellAnchor editAs="oneCell">
    <xdr:from>
      <xdr:col>1</xdr:col>
      <xdr:colOff>1047750</xdr:colOff>
      <xdr:row>6</xdr:row>
      <xdr:rowOff>381000</xdr:rowOff>
    </xdr:from>
    <xdr:to>
      <xdr:col>1</xdr:col>
      <xdr:colOff>1266825</xdr:colOff>
      <xdr:row>6</xdr:row>
      <xdr:rowOff>590550</xdr:rowOff>
    </xdr:to>
    <xdr:sp macro="" textlink="">
      <xdr:nvSpPr>
        <xdr:cNvPr id="31778" name="Option Button -1016" hidden="1">
          <a:extLst>
            <a:ext uri="{63B3BB69-23CF-44E3-9099-C40C66FF867C}">
              <a14:compatExt xmlns:a14="http://schemas.microsoft.com/office/drawing/2010/main" spid="_x0000_s8"/>
            </a:ext>
            <a:ext uri="{FF2B5EF4-FFF2-40B4-BE49-F238E27FC236}">
              <a16:creationId xmlns:a16="http://schemas.microsoft.com/office/drawing/2014/main" id="{00000000-0008-0000-0A00-000022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-1016</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6</xdr:row>
          <xdr:rowOff>381000</xdr:rowOff>
        </xdr:from>
        <xdr:to>
          <xdr:col>2</xdr:col>
          <xdr:colOff>1289050</xdr:colOff>
          <xdr:row>6</xdr:row>
          <xdr:rowOff>603250</xdr:rowOff>
        </xdr:to>
        <xdr:sp macro="" textlink="">
          <xdr:nvSpPr>
            <xdr:cNvPr id="31779" name="Option Button -1015" hidden="1">
              <a:extLst>
                <a:ext uri="{63B3BB69-23CF-44E3-9099-C40C66FF867C}">
                  <a14:compatExt spid="_x0000_s31779"/>
                </a:ext>
                <a:ext uri="{FF2B5EF4-FFF2-40B4-BE49-F238E27FC236}">
                  <a16:creationId xmlns:a16="http://schemas.microsoft.com/office/drawing/2014/main" id="{00000000-0008-0000-0A00-00002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-1015</a:t>
              </a:r>
            </a:p>
          </xdr:txBody>
        </xdr:sp>
        <xdr:clientData/>
      </xdr:twoCellAnchor>
    </mc:Choice>
    <mc:Fallback/>
  </mc:AlternateContent>
  <xdr:twoCellAnchor editAs="oneCell">
    <xdr:from>
      <xdr:col>0</xdr:col>
      <xdr:colOff>2800350</xdr:colOff>
      <xdr:row>6</xdr:row>
      <xdr:rowOff>38100</xdr:rowOff>
    </xdr:from>
    <xdr:to>
      <xdr:col>3</xdr:col>
      <xdr:colOff>0</xdr:colOff>
      <xdr:row>6</xdr:row>
      <xdr:rowOff>952500</xdr:rowOff>
    </xdr:to>
    <xdr:sp macro="" textlink="">
      <xdr:nvSpPr>
        <xdr:cNvPr id="31780" name="Group Box -1014" hidden="1">
          <a:extLst>
            <a:ext uri="{63B3BB69-23CF-44E3-9099-C40C66FF867C}">
              <a14:compatExt xmlns:a14="http://schemas.microsoft.com/office/drawing/2010/main" spid="_x0000_s10"/>
            </a:ext>
            <a:ext uri="{FF2B5EF4-FFF2-40B4-BE49-F238E27FC236}">
              <a16:creationId xmlns:a16="http://schemas.microsoft.com/office/drawing/2014/main" id="{00000000-0008-0000-0A00-000024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-1014</a:t>
          </a:r>
        </a:p>
      </xdr:txBody>
    </xdr:sp>
    <xdr:clientData/>
  </xdr:twoCellAnchor>
  <xdr:twoCellAnchor editAs="oneCell">
    <xdr:from>
      <xdr:col>1</xdr:col>
      <xdr:colOff>1047750</xdr:colOff>
      <xdr:row>7</xdr:row>
      <xdr:rowOff>381000</xdr:rowOff>
    </xdr:from>
    <xdr:to>
      <xdr:col>1</xdr:col>
      <xdr:colOff>1266825</xdr:colOff>
      <xdr:row>7</xdr:row>
      <xdr:rowOff>590550</xdr:rowOff>
    </xdr:to>
    <xdr:sp macro="" textlink="">
      <xdr:nvSpPr>
        <xdr:cNvPr id="31781" name="Option Button -1013" hidden="1">
          <a:extLst>
            <a:ext uri="{63B3BB69-23CF-44E3-9099-C40C66FF867C}">
              <a14:compatExt xmlns:a14="http://schemas.microsoft.com/office/drawing/2010/main" spid="_x0000_s11"/>
            </a:ext>
            <a:ext uri="{FF2B5EF4-FFF2-40B4-BE49-F238E27FC236}">
              <a16:creationId xmlns:a16="http://schemas.microsoft.com/office/drawing/2014/main" id="{00000000-0008-0000-0A00-000025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-1013</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7</xdr:row>
          <xdr:rowOff>381000</xdr:rowOff>
        </xdr:from>
        <xdr:to>
          <xdr:col>2</xdr:col>
          <xdr:colOff>1289050</xdr:colOff>
          <xdr:row>7</xdr:row>
          <xdr:rowOff>603250</xdr:rowOff>
        </xdr:to>
        <xdr:sp macro="" textlink="">
          <xdr:nvSpPr>
            <xdr:cNvPr id="31782" name="Option Button -1012" hidden="1">
              <a:extLst>
                <a:ext uri="{63B3BB69-23CF-44E3-9099-C40C66FF867C}">
                  <a14:compatExt spid="_x0000_s31782"/>
                </a:ext>
                <a:ext uri="{FF2B5EF4-FFF2-40B4-BE49-F238E27FC236}">
                  <a16:creationId xmlns:a16="http://schemas.microsoft.com/office/drawing/2014/main" id="{00000000-0008-0000-0A00-00002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-1012</a:t>
              </a:r>
            </a:p>
          </xdr:txBody>
        </xdr:sp>
        <xdr:clientData/>
      </xdr:twoCellAnchor>
    </mc:Choice>
    <mc:Fallback/>
  </mc:AlternateContent>
  <xdr:twoCellAnchor editAs="oneCell">
    <xdr:from>
      <xdr:col>0</xdr:col>
      <xdr:colOff>2800350</xdr:colOff>
      <xdr:row>7</xdr:row>
      <xdr:rowOff>38100</xdr:rowOff>
    </xdr:from>
    <xdr:to>
      <xdr:col>3</xdr:col>
      <xdr:colOff>0</xdr:colOff>
      <xdr:row>7</xdr:row>
      <xdr:rowOff>952500</xdr:rowOff>
    </xdr:to>
    <xdr:sp macro="" textlink="">
      <xdr:nvSpPr>
        <xdr:cNvPr id="31783" name="Group Box -1011" hidden="1">
          <a:extLst>
            <a:ext uri="{63B3BB69-23CF-44E3-9099-C40C66FF867C}">
              <a14:compatExt xmlns:a14="http://schemas.microsoft.com/office/drawing/2010/main" spid="_x0000_s13"/>
            </a:ext>
            <a:ext uri="{FF2B5EF4-FFF2-40B4-BE49-F238E27FC236}">
              <a16:creationId xmlns:a16="http://schemas.microsoft.com/office/drawing/2014/main" id="{00000000-0008-0000-0A00-000027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-1011</a:t>
          </a:r>
        </a:p>
      </xdr:txBody>
    </xdr:sp>
    <xdr:clientData/>
  </xdr:twoCellAnchor>
  <xdr:twoCellAnchor editAs="oneCell">
    <xdr:from>
      <xdr:col>1</xdr:col>
      <xdr:colOff>1047750</xdr:colOff>
      <xdr:row>8</xdr:row>
      <xdr:rowOff>381000</xdr:rowOff>
    </xdr:from>
    <xdr:to>
      <xdr:col>1</xdr:col>
      <xdr:colOff>1266825</xdr:colOff>
      <xdr:row>8</xdr:row>
      <xdr:rowOff>590550</xdr:rowOff>
    </xdr:to>
    <xdr:sp macro="" textlink="">
      <xdr:nvSpPr>
        <xdr:cNvPr id="31784" name="Option Button -1010" hidden="1">
          <a:extLst>
            <a:ext uri="{63B3BB69-23CF-44E3-9099-C40C66FF867C}">
              <a14:compatExt xmlns:a14="http://schemas.microsoft.com/office/drawing/2010/main" spid="_x0000_s14"/>
            </a:ext>
            <a:ext uri="{FF2B5EF4-FFF2-40B4-BE49-F238E27FC236}">
              <a16:creationId xmlns:a16="http://schemas.microsoft.com/office/drawing/2014/main" id="{00000000-0008-0000-0A00-000028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-1010</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8</xdr:row>
          <xdr:rowOff>381000</xdr:rowOff>
        </xdr:from>
        <xdr:to>
          <xdr:col>2</xdr:col>
          <xdr:colOff>1289050</xdr:colOff>
          <xdr:row>8</xdr:row>
          <xdr:rowOff>603250</xdr:rowOff>
        </xdr:to>
        <xdr:sp macro="" textlink="">
          <xdr:nvSpPr>
            <xdr:cNvPr id="31785" name="Option Button -1009" hidden="1">
              <a:extLst>
                <a:ext uri="{63B3BB69-23CF-44E3-9099-C40C66FF867C}">
                  <a14:compatExt spid="_x0000_s31785"/>
                </a:ext>
                <a:ext uri="{FF2B5EF4-FFF2-40B4-BE49-F238E27FC236}">
                  <a16:creationId xmlns:a16="http://schemas.microsoft.com/office/drawing/2014/main" id="{00000000-0008-0000-0A00-00002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-1009</a:t>
              </a:r>
            </a:p>
          </xdr:txBody>
        </xdr:sp>
        <xdr:clientData/>
      </xdr:twoCellAnchor>
    </mc:Choice>
    <mc:Fallback/>
  </mc:AlternateContent>
  <xdr:twoCellAnchor editAs="oneCell">
    <xdr:from>
      <xdr:col>0</xdr:col>
      <xdr:colOff>2800350</xdr:colOff>
      <xdr:row>8</xdr:row>
      <xdr:rowOff>38100</xdr:rowOff>
    </xdr:from>
    <xdr:to>
      <xdr:col>3</xdr:col>
      <xdr:colOff>0</xdr:colOff>
      <xdr:row>8</xdr:row>
      <xdr:rowOff>952500</xdr:rowOff>
    </xdr:to>
    <xdr:sp macro="" textlink="">
      <xdr:nvSpPr>
        <xdr:cNvPr id="31786" name="Group Box -1008" hidden="1">
          <a:extLst>
            <a:ext uri="{63B3BB69-23CF-44E3-9099-C40C66FF867C}">
              <a14:compatExt xmlns:a14="http://schemas.microsoft.com/office/drawing/2010/main" spid="_x0000_s16"/>
            </a:ext>
            <a:ext uri="{FF2B5EF4-FFF2-40B4-BE49-F238E27FC236}">
              <a16:creationId xmlns:a16="http://schemas.microsoft.com/office/drawing/2014/main" id="{00000000-0008-0000-0A00-00002A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-1008</a:t>
          </a:r>
        </a:p>
      </xdr:txBody>
    </xdr:sp>
    <xdr:clientData/>
  </xdr:twoCellAnchor>
  <xdr:twoCellAnchor editAs="oneCell">
    <xdr:from>
      <xdr:col>1</xdr:col>
      <xdr:colOff>1047750</xdr:colOff>
      <xdr:row>9</xdr:row>
      <xdr:rowOff>381000</xdr:rowOff>
    </xdr:from>
    <xdr:to>
      <xdr:col>1</xdr:col>
      <xdr:colOff>1266825</xdr:colOff>
      <xdr:row>9</xdr:row>
      <xdr:rowOff>590550</xdr:rowOff>
    </xdr:to>
    <xdr:sp macro="" textlink="">
      <xdr:nvSpPr>
        <xdr:cNvPr id="31787" name="Option Button -1007" hidden="1">
          <a:extLst>
            <a:ext uri="{63B3BB69-23CF-44E3-9099-C40C66FF867C}">
              <a14:compatExt xmlns:a14="http://schemas.microsoft.com/office/drawing/2010/main" spid="_x0000_s17"/>
            </a:ext>
            <a:ext uri="{FF2B5EF4-FFF2-40B4-BE49-F238E27FC236}">
              <a16:creationId xmlns:a16="http://schemas.microsoft.com/office/drawing/2014/main" id="{00000000-0008-0000-0A00-00002B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-1007</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9</xdr:row>
          <xdr:rowOff>381000</xdr:rowOff>
        </xdr:from>
        <xdr:to>
          <xdr:col>2</xdr:col>
          <xdr:colOff>1289050</xdr:colOff>
          <xdr:row>9</xdr:row>
          <xdr:rowOff>603250</xdr:rowOff>
        </xdr:to>
        <xdr:sp macro="" textlink="">
          <xdr:nvSpPr>
            <xdr:cNvPr id="31788" name="Option Button -1006" hidden="1">
              <a:extLst>
                <a:ext uri="{63B3BB69-23CF-44E3-9099-C40C66FF867C}">
                  <a14:compatExt spid="_x0000_s31788"/>
                </a:ext>
                <a:ext uri="{FF2B5EF4-FFF2-40B4-BE49-F238E27FC236}">
                  <a16:creationId xmlns:a16="http://schemas.microsoft.com/office/drawing/2014/main" id="{00000000-0008-0000-0A00-00002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-1006</a:t>
              </a:r>
            </a:p>
          </xdr:txBody>
        </xdr:sp>
        <xdr:clientData/>
      </xdr:twoCellAnchor>
    </mc:Choice>
    <mc:Fallback/>
  </mc:AlternateContent>
  <xdr:twoCellAnchor editAs="oneCell">
    <xdr:from>
      <xdr:col>0</xdr:col>
      <xdr:colOff>2800350</xdr:colOff>
      <xdr:row>9</xdr:row>
      <xdr:rowOff>38100</xdr:rowOff>
    </xdr:from>
    <xdr:to>
      <xdr:col>3</xdr:col>
      <xdr:colOff>0</xdr:colOff>
      <xdr:row>9</xdr:row>
      <xdr:rowOff>952500</xdr:rowOff>
    </xdr:to>
    <xdr:sp macro="" textlink="">
      <xdr:nvSpPr>
        <xdr:cNvPr id="31789" name="Group Box -1005" hidden="1">
          <a:extLst>
            <a:ext uri="{63B3BB69-23CF-44E3-9099-C40C66FF867C}">
              <a14:compatExt xmlns:a14="http://schemas.microsoft.com/office/drawing/2010/main" spid="_x0000_s19"/>
            </a:ext>
            <a:ext uri="{FF2B5EF4-FFF2-40B4-BE49-F238E27FC236}">
              <a16:creationId xmlns:a16="http://schemas.microsoft.com/office/drawing/2014/main" id="{00000000-0008-0000-0A00-00002D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-1005</a:t>
          </a:r>
        </a:p>
      </xdr:txBody>
    </xdr:sp>
    <xdr:clientData/>
  </xdr:twoCellAnchor>
  <xdr:twoCellAnchor editAs="oneCell">
    <xdr:from>
      <xdr:col>1</xdr:col>
      <xdr:colOff>1047750</xdr:colOff>
      <xdr:row>10</xdr:row>
      <xdr:rowOff>381000</xdr:rowOff>
    </xdr:from>
    <xdr:to>
      <xdr:col>1</xdr:col>
      <xdr:colOff>1266825</xdr:colOff>
      <xdr:row>10</xdr:row>
      <xdr:rowOff>590550</xdr:rowOff>
    </xdr:to>
    <xdr:sp macro="" textlink="">
      <xdr:nvSpPr>
        <xdr:cNvPr id="31790" name="Option Button -1004" hidden="1">
          <a:extLst>
            <a:ext uri="{63B3BB69-23CF-44E3-9099-C40C66FF867C}">
              <a14:compatExt xmlns:a14="http://schemas.microsoft.com/office/drawing/2010/main" spid="_x0000_s20"/>
            </a:ext>
            <a:ext uri="{FF2B5EF4-FFF2-40B4-BE49-F238E27FC236}">
              <a16:creationId xmlns:a16="http://schemas.microsoft.com/office/drawing/2014/main" id="{00000000-0008-0000-0A00-00002E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-1004</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10</xdr:row>
          <xdr:rowOff>381000</xdr:rowOff>
        </xdr:from>
        <xdr:to>
          <xdr:col>2</xdr:col>
          <xdr:colOff>1289050</xdr:colOff>
          <xdr:row>10</xdr:row>
          <xdr:rowOff>603250</xdr:rowOff>
        </xdr:to>
        <xdr:sp macro="" textlink="">
          <xdr:nvSpPr>
            <xdr:cNvPr id="31791" name="Option Button -1003" hidden="1">
              <a:extLst>
                <a:ext uri="{63B3BB69-23CF-44E3-9099-C40C66FF867C}">
                  <a14:compatExt spid="_x0000_s31791"/>
                </a:ext>
                <a:ext uri="{FF2B5EF4-FFF2-40B4-BE49-F238E27FC236}">
                  <a16:creationId xmlns:a16="http://schemas.microsoft.com/office/drawing/2014/main" id="{00000000-0008-0000-0A00-00002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-1003</a:t>
              </a:r>
            </a:p>
          </xdr:txBody>
        </xdr:sp>
        <xdr:clientData/>
      </xdr:twoCellAnchor>
    </mc:Choice>
    <mc:Fallback/>
  </mc:AlternateContent>
  <xdr:twoCellAnchor editAs="oneCell">
    <xdr:from>
      <xdr:col>0</xdr:col>
      <xdr:colOff>2800350</xdr:colOff>
      <xdr:row>10</xdr:row>
      <xdr:rowOff>38100</xdr:rowOff>
    </xdr:from>
    <xdr:to>
      <xdr:col>3</xdr:col>
      <xdr:colOff>0</xdr:colOff>
      <xdr:row>10</xdr:row>
      <xdr:rowOff>952500</xdr:rowOff>
    </xdr:to>
    <xdr:sp macro="" textlink="">
      <xdr:nvSpPr>
        <xdr:cNvPr id="31792" name="Group Box -1002" hidden="1">
          <a:extLst>
            <a:ext uri="{63B3BB69-23CF-44E3-9099-C40C66FF867C}">
              <a14:compatExt xmlns:a14="http://schemas.microsoft.com/office/drawing/2010/main" spid="_x0000_s22"/>
            </a:ext>
            <a:ext uri="{FF2B5EF4-FFF2-40B4-BE49-F238E27FC236}">
              <a16:creationId xmlns:a16="http://schemas.microsoft.com/office/drawing/2014/main" id="{00000000-0008-0000-0A00-000030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-1002</a:t>
          </a:r>
        </a:p>
      </xdr:txBody>
    </xdr:sp>
    <xdr:clientData/>
  </xdr:twoCellAnchor>
  <xdr:twoCellAnchor editAs="oneCell">
    <xdr:from>
      <xdr:col>1</xdr:col>
      <xdr:colOff>1047750</xdr:colOff>
      <xdr:row>14</xdr:row>
      <xdr:rowOff>381000</xdr:rowOff>
    </xdr:from>
    <xdr:to>
      <xdr:col>1</xdr:col>
      <xdr:colOff>1266825</xdr:colOff>
      <xdr:row>14</xdr:row>
      <xdr:rowOff>590550</xdr:rowOff>
    </xdr:to>
    <xdr:sp macro="" textlink="">
      <xdr:nvSpPr>
        <xdr:cNvPr id="31793" name="Option Button -1001" hidden="1">
          <a:extLst>
            <a:ext uri="{63B3BB69-23CF-44E3-9099-C40C66FF867C}">
              <a14:compatExt xmlns:a14="http://schemas.microsoft.com/office/drawing/2010/main" spid="_x0000_s23"/>
            </a:ext>
            <a:ext uri="{FF2B5EF4-FFF2-40B4-BE49-F238E27FC236}">
              <a16:creationId xmlns:a16="http://schemas.microsoft.com/office/drawing/2014/main" id="{00000000-0008-0000-0A00-000031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-1001</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14</xdr:row>
          <xdr:rowOff>381000</xdr:rowOff>
        </xdr:from>
        <xdr:to>
          <xdr:col>2</xdr:col>
          <xdr:colOff>1289050</xdr:colOff>
          <xdr:row>14</xdr:row>
          <xdr:rowOff>603250</xdr:rowOff>
        </xdr:to>
        <xdr:sp macro="" textlink="">
          <xdr:nvSpPr>
            <xdr:cNvPr id="31794" name="Option Button -1000" hidden="1">
              <a:extLst>
                <a:ext uri="{63B3BB69-23CF-44E3-9099-C40C66FF867C}">
                  <a14:compatExt spid="_x0000_s31794"/>
                </a:ext>
                <a:ext uri="{FF2B5EF4-FFF2-40B4-BE49-F238E27FC236}">
                  <a16:creationId xmlns:a16="http://schemas.microsoft.com/office/drawing/2014/main" id="{00000000-0008-0000-0A00-00003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-1000</a:t>
              </a:r>
            </a:p>
          </xdr:txBody>
        </xdr:sp>
        <xdr:clientData/>
      </xdr:twoCellAnchor>
    </mc:Choice>
    <mc:Fallback/>
  </mc:AlternateContent>
  <xdr:twoCellAnchor editAs="oneCell">
    <xdr:from>
      <xdr:col>0</xdr:col>
      <xdr:colOff>2800350</xdr:colOff>
      <xdr:row>14</xdr:row>
      <xdr:rowOff>38100</xdr:rowOff>
    </xdr:from>
    <xdr:to>
      <xdr:col>3</xdr:col>
      <xdr:colOff>0</xdr:colOff>
      <xdr:row>14</xdr:row>
      <xdr:rowOff>952500</xdr:rowOff>
    </xdr:to>
    <xdr:sp macro="" textlink="">
      <xdr:nvSpPr>
        <xdr:cNvPr id="31795" name="Group Box -999" hidden="1">
          <a:extLst>
            <a:ext uri="{63B3BB69-23CF-44E3-9099-C40C66FF867C}">
              <a14:compatExt xmlns:a14="http://schemas.microsoft.com/office/drawing/2010/main" spid="_x0000_s25"/>
            </a:ext>
            <a:ext uri="{FF2B5EF4-FFF2-40B4-BE49-F238E27FC236}">
              <a16:creationId xmlns:a16="http://schemas.microsoft.com/office/drawing/2014/main" id="{00000000-0008-0000-0A00-000033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-999</a:t>
          </a:r>
        </a:p>
      </xdr:txBody>
    </xdr:sp>
    <xdr:clientData/>
  </xdr:twoCellAnchor>
  <xdr:twoCellAnchor editAs="oneCell">
    <xdr:from>
      <xdr:col>1</xdr:col>
      <xdr:colOff>1047750</xdr:colOff>
      <xdr:row>15</xdr:row>
      <xdr:rowOff>381000</xdr:rowOff>
    </xdr:from>
    <xdr:to>
      <xdr:col>1</xdr:col>
      <xdr:colOff>1266825</xdr:colOff>
      <xdr:row>15</xdr:row>
      <xdr:rowOff>590550</xdr:rowOff>
    </xdr:to>
    <xdr:sp macro="" textlink="">
      <xdr:nvSpPr>
        <xdr:cNvPr id="31796" name="Option Button -998" hidden="1">
          <a:extLst>
            <a:ext uri="{63B3BB69-23CF-44E3-9099-C40C66FF867C}">
              <a14:compatExt xmlns:a14="http://schemas.microsoft.com/office/drawing/2010/main" spid="_x0000_s26"/>
            </a:ext>
            <a:ext uri="{FF2B5EF4-FFF2-40B4-BE49-F238E27FC236}">
              <a16:creationId xmlns:a16="http://schemas.microsoft.com/office/drawing/2014/main" id="{00000000-0008-0000-0A00-000034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-998</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15</xdr:row>
          <xdr:rowOff>381000</xdr:rowOff>
        </xdr:from>
        <xdr:to>
          <xdr:col>2</xdr:col>
          <xdr:colOff>1289050</xdr:colOff>
          <xdr:row>15</xdr:row>
          <xdr:rowOff>603250</xdr:rowOff>
        </xdr:to>
        <xdr:sp macro="" textlink="">
          <xdr:nvSpPr>
            <xdr:cNvPr id="31797" name="Option Button -997" hidden="1">
              <a:extLst>
                <a:ext uri="{63B3BB69-23CF-44E3-9099-C40C66FF867C}">
                  <a14:compatExt spid="_x0000_s31797"/>
                </a:ext>
                <a:ext uri="{FF2B5EF4-FFF2-40B4-BE49-F238E27FC236}">
                  <a16:creationId xmlns:a16="http://schemas.microsoft.com/office/drawing/2014/main" id="{00000000-0008-0000-0A00-00003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-997</a:t>
              </a:r>
            </a:p>
          </xdr:txBody>
        </xdr:sp>
        <xdr:clientData/>
      </xdr:twoCellAnchor>
    </mc:Choice>
    <mc:Fallback/>
  </mc:AlternateContent>
  <xdr:twoCellAnchor editAs="oneCell">
    <xdr:from>
      <xdr:col>0</xdr:col>
      <xdr:colOff>2800350</xdr:colOff>
      <xdr:row>15</xdr:row>
      <xdr:rowOff>38100</xdr:rowOff>
    </xdr:from>
    <xdr:to>
      <xdr:col>3</xdr:col>
      <xdr:colOff>0</xdr:colOff>
      <xdr:row>15</xdr:row>
      <xdr:rowOff>952500</xdr:rowOff>
    </xdr:to>
    <xdr:sp macro="" textlink="">
      <xdr:nvSpPr>
        <xdr:cNvPr id="31798" name="Group Box -996" hidden="1">
          <a:extLst>
            <a:ext uri="{63B3BB69-23CF-44E3-9099-C40C66FF867C}">
              <a14:compatExt xmlns:a14="http://schemas.microsoft.com/office/drawing/2010/main" spid="_x0000_s28"/>
            </a:ext>
            <a:ext uri="{FF2B5EF4-FFF2-40B4-BE49-F238E27FC236}">
              <a16:creationId xmlns:a16="http://schemas.microsoft.com/office/drawing/2014/main" id="{00000000-0008-0000-0A00-000036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-996</a:t>
          </a:r>
        </a:p>
      </xdr:txBody>
    </xdr:sp>
    <xdr:clientData/>
  </xdr:twoCellAnchor>
  <xdr:twoCellAnchor editAs="oneCell">
    <xdr:from>
      <xdr:col>1</xdr:col>
      <xdr:colOff>1047750</xdr:colOff>
      <xdr:row>16</xdr:row>
      <xdr:rowOff>381000</xdr:rowOff>
    </xdr:from>
    <xdr:to>
      <xdr:col>1</xdr:col>
      <xdr:colOff>1266825</xdr:colOff>
      <xdr:row>16</xdr:row>
      <xdr:rowOff>590550</xdr:rowOff>
    </xdr:to>
    <xdr:sp macro="" textlink="">
      <xdr:nvSpPr>
        <xdr:cNvPr id="31799" name="Option Button -995" hidden="1">
          <a:extLst>
            <a:ext uri="{63B3BB69-23CF-44E3-9099-C40C66FF867C}">
              <a14:compatExt xmlns:a14="http://schemas.microsoft.com/office/drawing/2010/main" spid="_x0000_s29"/>
            </a:ext>
            <a:ext uri="{FF2B5EF4-FFF2-40B4-BE49-F238E27FC236}">
              <a16:creationId xmlns:a16="http://schemas.microsoft.com/office/drawing/2014/main" id="{00000000-0008-0000-0A00-0000377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Option Button -995</a:t>
          </a:r>
        </a:p>
      </xdr:txBody>
    </xdr:sp>
    <xdr:clientData/>
  </xdr:twoCellAnchor>
  <mc:AlternateContent xmlns:mc="http://schemas.openxmlformats.org/markup-compatibility/2006">
    <mc:Choice xmlns:a14="http://schemas.microsoft.com/office/drawing/2010/main" Requires="a14">
      <xdr:twoCellAnchor editAs="oneCell">
        <xdr:from>
          <xdr:col>2</xdr:col>
          <xdr:colOff>1060450</xdr:colOff>
          <xdr:row>16</xdr:row>
          <xdr:rowOff>381000</xdr:rowOff>
        </xdr:from>
        <xdr:to>
          <xdr:col>2</xdr:col>
          <xdr:colOff>1289050</xdr:colOff>
          <xdr:row>16</xdr:row>
          <xdr:rowOff>603250</xdr:rowOff>
        </xdr:to>
        <xdr:sp macro="" textlink="">
          <xdr:nvSpPr>
            <xdr:cNvPr id="31800" name="Option Button -994" hidden="1">
              <a:extLst>
                <a:ext uri="{63B3BB69-23CF-44E3-9099-C40C66FF867C}">
                  <a14:compatExt spid="_x0000_s31800"/>
                </a:ext>
                <a:ext uri="{FF2B5EF4-FFF2-40B4-BE49-F238E27FC236}">
                  <a16:creationId xmlns:a16="http://schemas.microsoft.com/office/drawing/2014/main" id="{00000000-0008-0000-0A00-00003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-994</a:t>
              </a:r>
            </a:p>
          </xdr:txBody>
        </xdr:sp>
        <xdr:clientData/>
      </xdr:twoCellAnchor>
    </mc:Choice>
    <mc:Fallback/>
  </mc:AlternateContent>
  <xdr:twoCellAnchor editAs="oneCell">
    <xdr:from>
      <xdr:col>0</xdr:col>
      <xdr:colOff>2800350</xdr:colOff>
      <xdr:row>16</xdr:row>
      <xdr:rowOff>38100</xdr:rowOff>
    </xdr:from>
    <xdr:to>
      <xdr:col>3</xdr:col>
      <xdr:colOff>0</xdr:colOff>
      <xdr:row>16</xdr:row>
      <xdr:rowOff>952500</xdr:rowOff>
    </xdr:to>
    <xdr:sp macro="" textlink="">
      <xdr:nvSpPr>
        <xdr:cNvPr id="31801" name="Group Box -993" hidden="1">
          <a:extLst>
            <a:ext uri="{63B3BB69-23CF-44E3-9099-C40C66FF867C}">
              <a14:compatExt xmlns:a14="http://schemas.microsoft.com/office/drawing/2010/main" spid="_x0000_s31"/>
            </a:ext>
            <a:ext uri="{FF2B5EF4-FFF2-40B4-BE49-F238E27FC236}">
              <a16:creationId xmlns:a16="http://schemas.microsoft.com/office/drawing/2014/main" id="{00000000-0008-0000-0A00-0000397C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-993</a:t>
          </a:r>
        </a:p>
      </xdr:txBody>
    </xdr:sp>
    <xdr:clientData/>
  </xdr:twoCellAnchor>
  <mc:AlternateContent xmlns:mc="http://schemas.openxmlformats.org/markup-compatibility/2006">
    <mc:Choice xmlns:a14="http://schemas.microsoft.com/office/drawing/2010/main" Requires="a14">
      <xdr:twoCellAnchor editAs="oneCell">
        <xdr:from>
          <xdr:col>1</xdr:col>
          <xdr:colOff>704850</xdr:colOff>
          <xdr:row>3</xdr:row>
          <xdr:rowOff>260350</xdr:rowOff>
        </xdr:from>
        <xdr:to>
          <xdr:col>1</xdr:col>
          <xdr:colOff>869950</xdr:colOff>
          <xdr:row>3</xdr:row>
          <xdr:rowOff>412750</xdr:rowOff>
        </xdr:to>
        <xdr:sp macro="" textlink="">
          <xdr:nvSpPr>
            <xdr:cNvPr id="31804" name="Option Button 60" hidden="1">
              <a:extLst>
                <a:ext uri="{63B3BB69-23CF-44E3-9099-C40C66FF867C}">
                  <a14:compatExt spid="_x0000_s31804"/>
                </a:ext>
                <a:ext uri="{FF2B5EF4-FFF2-40B4-BE49-F238E27FC236}">
                  <a16:creationId xmlns:a16="http://schemas.microsoft.com/office/drawing/2014/main" id="{00000000-0008-0000-0A00-00003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3</xdr:row>
          <xdr:rowOff>260350</xdr:rowOff>
        </xdr:from>
        <xdr:to>
          <xdr:col>2</xdr:col>
          <xdr:colOff>869950</xdr:colOff>
          <xdr:row>3</xdr:row>
          <xdr:rowOff>412750</xdr:rowOff>
        </xdr:to>
        <xdr:sp macro="" textlink="">
          <xdr:nvSpPr>
            <xdr:cNvPr id="31803" name="Option Button 59" hidden="1">
              <a:extLst>
                <a:ext uri="{63B3BB69-23CF-44E3-9099-C40C66FF867C}">
                  <a14:compatExt spid="_x0000_s31803"/>
                </a:ext>
                <a:ext uri="{FF2B5EF4-FFF2-40B4-BE49-F238E27FC236}">
                  <a16:creationId xmlns:a16="http://schemas.microsoft.com/office/drawing/2014/main" id="{00000000-0008-0000-0A00-00003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1866900</xdr:colOff>
          <xdr:row>3</xdr:row>
          <xdr:rowOff>31750</xdr:rowOff>
        </xdr:from>
        <xdr:to>
          <xdr:col>3</xdr:col>
          <xdr:colOff>0</xdr:colOff>
          <xdr:row>3</xdr:row>
          <xdr:rowOff>641350</xdr:rowOff>
        </xdr:to>
        <xdr:sp macro="" textlink="">
          <xdr:nvSpPr>
            <xdr:cNvPr id="31802" name="Group Box 58" hidden="1">
              <a:extLst>
                <a:ext uri="{63B3BB69-23CF-44E3-9099-C40C66FF867C}">
                  <a14:compatExt spid="_x0000_s31802"/>
                </a:ext>
                <a:ext uri="{FF2B5EF4-FFF2-40B4-BE49-F238E27FC236}">
                  <a16:creationId xmlns:a16="http://schemas.microsoft.com/office/drawing/2014/main" id="{00000000-0008-0000-0A00-00003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en-US" sz="800" b="0" i="0" u="none" strike="noStrike" baseline="0">
                  <a:solidFill>
                    <a:srgbClr val="000000"/>
                  </a:solidFill>
                  <a:latin typeface="Segoe UI"/>
                  <a:cs typeface="Segoe UI"/>
                </a:rPr>
                <a:t>Group Box -1020</a:t>
              </a:r>
            </a:p>
          </xdr:txBody>
        </xdr:sp>
        <xdr:clientData/>
      </xdr:twoCellAnchor>
    </mc:Choice>
    <mc:Fallback/>
  </mc:AlternateContent>
  <xdr:twoCellAnchor editAs="oneCell">
    <xdr:from>
      <xdr:col>1</xdr:col>
      <xdr:colOff>698500</xdr:colOff>
      <xdr:row>4</xdr:row>
      <xdr:rowOff>254000</xdr:rowOff>
    </xdr:from>
    <xdr:to>
      <xdr:col>1</xdr:col>
      <xdr:colOff>844550</xdr:colOff>
      <xdr:row>4</xdr:row>
      <xdr:rowOff>393700</xdr:rowOff>
    </xdr:to>
    <xdr:sp macro="" textlink="">
      <xdr:nvSpPr>
        <xdr:cNvPr id="62" name="Object 57">
          <a:extLst>
            <a:ext uri="{FF2B5EF4-FFF2-40B4-BE49-F238E27FC236}">
              <a16:creationId xmlns:a16="http://schemas.microsoft.com/office/drawing/2014/main" id="{00000000-0008-0000-0A00-00003E000000}"/>
            </a:ext>
          </a:extLst>
        </xdr:cNvPr>
        <xdr:cNvSpPr>
          <a:spLocks noRot="1" noChangeArrowheads="1" noChangeShapeType="1"/>
        </xdr:cNvSpPr>
      </xdr:nvSpPr>
      <xdr:spPr bwMode="auto">
        <a:xfrm>
          <a:off x="3651250" y="17843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Option Button -1019</a:t>
          </a:r>
        </a:p>
      </xdr:txBody>
    </xdr:sp>
    <xdr:clientData/>
  </xdr:twoCellAnchor>
  <xdr:twoCellAnchor editAs="oneCell">
    <xdr:from>
      <xdr:col>0</xdr:col>
      <xdr:colOff>1866900</xdr:colOff>
      <xdr:row>4</xdr:row>
      <xdr:rowOff>25400</xdr:rowOff>
    </xdr:from>
    <xdr:to>
      <xdr:col>3</xdr:col>
      <xdr:colOff>0</xdr:colOff>
      <xdr:row>4</xdr:row>
      <xdr:rowOff>635000</xdr:rowOff>
    </xdr:to>
    <xdr:sp macro="" textlink="">
      <xdr:nvSpPr>
        <xdr:cNvPr id="63" name="Object 55">
          <a:extLst>
            <a:ext uri="{FF2B5EF4-FFF2-40B4-BE49-F238E27FC236}">
              <a16:creationId xmlns:a16="http://schemas.microsoft.com/office/drawing/2014/main" id="{00000000-0008-0000-0A00-00003F000000}"/>
            </a:ext>
          </a:extLst>
        </xdr:cNvPr>
        <xdr:cNvSpPr>
          <a:spLocks noRot="1" noChangeArrowheads="1" noChangeShapeType="1"/>
        </xdr:cNvSpPr>
      </xdr:nvSpPr>
      <xdr:spPr bwMode="auto">
        <a:xfrm>
          <a:off x="1866900" y="15557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-1017</a:t>
          </a:r>
        </a:p>
      </xdr:txBody>
    </xdr:sp>
    <xdr:clientData/>
  </xdr:twoCellAnchor>
  <xdr:twoCellAnchor editAs="oneCell">
    <xdr:from>
      <xdr:col>1</xdr:col>
      <xdr:colOff>698500</xdr:colOff>
      <xdr:row>6</xdr:row>
      <xdr:rowOff>254000</xdr:rowOff>
    </xdr:from>
    <xdr:to>
      <xdr:col>1</xdr:col>
      <xdr:colOff>844550</xdr:colOff>
      <xdr:row>6</xdr:row>
      <xdr:rowOff>393700</xdr:rowOff>
    </xdr:to>
    <xdr:sp macro="" textlink="">
      <xdr:nvSpPr>
        <xdr:cNvPr id="31744" name="Object 54">
          <a:extLst>
            <a:ext uri="{FF2B5EF4-FFF2-40B4-BE49-F238E27FC236}">
              <a16:creationId xmlns:a16="http://schemas.microsoft.com/office/drawing/2014/main" id="{00000000-0008-0000-0A00-0000007C0000}"/>
            </a:ext>
          </a:extLst>
        </xdr:cNvPr>
        <xdr:cNvSpPr>
          <a:spLocks noRot="1" noChangeArrowheads="1" noChangeShapeType="1"/>
        </xdr:cNvSpPr>
      </xdr:nvSpPr>
      <xdr:spPr bwMode="auto">
        <a:xfrm>
          <a:off x="3651250" y="37401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-1016</a:t>
          </a:r>
        </a:p>
      </xdr:txBody>
    </xdr:sp>
    <xdr:clientData/>
  </xdr:twoCellAnchor>
  <xdr:twoCellAnchor editAs="oneCell">
    <xdr:from>
      <xdr:col>0</xdr:col>
      <xdr:colOff>1866900</xdr:colOff>
      <xdr:row>6</xdr:row>
      <xdr:rowOff>25400</xdr:rowOff>
    </xdr:from>
    <xdr:to>
      <xdr:col>3</xdr:col>
      <xdr:colOff>0</xdr:colOff>
      <xdr:row>6</xdr:row>
      <xdr:rowOff>635000</xdr:rowOff>
    </xdr:to>
    <xdr:sp macro="" textlink="">
      <xdr:nvSpPr>
        <xdr:cNvPr id="31808" name="Object 52">
          <a:extLst>
            <a:ext uri="{FF2B5EF4-FFF2-40B4-BE49-F238E27FC236}">
              <a16:creationId xmlns:a16="http://schemas.microsoft.com/office/drawing/2014/main" id="{00000000-0008-0000-0A00-0000407C0000}"/>
            </a:ext>
          </a:extLst>
        </xdr:cNvPr>
        <xdr:cNvSpPr>
          <a:spLocks noRot="1" noChangeArrowheads="1" noChangeShapeType="1"/>
        </xdr:cNvSpPr>
      </xdr:nvSpPr>
      <xdr:spPr bwMode="auto">
        <a:xfrm>
          <a:off x="1866900" y="35115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-1014</a:t>
          </a:r>
        </a:p>
      </xdr:txBody>
    </xdr:sp>
    <xdr:clientData/>
  </xdr:twoCellAnchor>
  <xdr:twoCellAnchor editAs="oneCell">
    <xdr:from>
      <xdr:col>1</xdr:col>
      <xdr:colOff>698500</xdr:colOff>
      <xdr:row>7</xdr:row>
      <xdr:rowOff>254000</xdr:rowOff>
    </xdr:from>
    <xdr:to>
      <xdr:col>1</xdr:col>
      <xdr:colOff>844550</xdr:colOff>
      <xdr:row>7</xdr:row>
      <xdr:rowOff>393700</xdr:rowOff>
    </xdr:to>
    <xdr:sp macro="" textlink="">
      <xdr:nvSpPr>
        <xdr:cNvPr id="31809" name="Object 51">
          <a:extLst>
            <a:ext uri="{FF2B5EF4-FFF2-40B4-BE49-F238E27FC236}">
              <a16:creationId xmlns:a16="http://schemas.microsoft.com/office/drawing/2014/main" id="{00000000-0008-0000-0A00-0000417C0000}"/>
            </a:ext>
          </a:extLst>
        </xdr:cNvPr>
        <xdr:cNvSpPr>
          <a:spLocks noRot="1" noChangeArrowheads="1" noChangeShapeType="1"/>
        </xdr:cNvSpPr>
      </xdr:nvSpPr>
      <xdr:spPr bwMode="auto">
        <a:xfrm>
          <a:off x="3651250" y="47180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-1013</a:t>
          </a:r>
        </a:p>
      </xdr:txBody>
    </xdr:sp>
    <xdr:clientData/>
  </xdr:twoCellAnchor>
  <xdr:twoCellAnchor editAs="oneCell">
    <xdr:from>
      <xdr:col>0</xdr:col>
      <xdr:colOff>1866900</xdr:colOff>
      <xdr:row>7</xdr:row>
      <xdr:rowOff>25400</xdr:rowOff>
    </xdr:from>
    <xdr:to>
      <xdr:col>3</xdr:col>
      <xdr:colOff>0</xdr:colOff>
      <xdr:row>7</xdr:row>
      <xdr:rowOff>635000</xdr:rowOff>
    </xdr:to>
    <xdr:sp macro="" textlink="">
      <xdr:nvSpPr>
        <xdr:cNvPr id="31810" name="Object 49">
          <a:extLst>
            <a:ext uri="{FF2B5EF4-FFF2-40B4-BE49-F238E27FC236}">
              <a16:creationId xmlns:a16="http://schemas.microsoft.com/office/drawing/2014/main" id="{00000000-0008-0000-0A00-0000427C0000}"/>
            </a:ext>
          </a:extLst>
        </xdr:cNvPr>
        <xdr:cNvSpPr>
          <a:spLocks noRot="1" noChangeArrowheads="1" noChangeShapeType="1"/>
        </xdr:cNvSpPr>
      </xdr:nvSpPr>
      <xdr:spPr bwMode="auto">
        <a:xfrm>
          <a:off x="1866900" y="44894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-1011</a:t>
          </a:r>
        </a:p>
      </xdr:txBody>
    </xdr:sp>
    <xdr:clientData/>
  </xdr:twoCellAnchor>
  <xdr:twoCellAnchor editAs="oneCell">
    <xdr:from>
      <xdr:col>1</xdr:col>
      <xdr:colOff>698500</xdr:colOff>
      <xdr:row>8</xdr:row>
      <xdr:rowOff>254000</xdr:rowOff>
    </xdr:from>
    <xdr:to>
      <xdr:col>1</xdr:col>
      <xdr:colOff>844550</xdr:colOff>
      <xdr:row>8</xdr:row>
      <xdr:rowOff>393700</xdr:rowOff>
    </xdr:to>
    <xdr:sp macro="" textlink="">
      <xdr:nvSpPr>
        <xdr:cNvPr id="31811" name="Object 48">
          <a:extLst>
            <a:ext uri="{FF2B5EF4-FFF2-40B4-BE49-F238E27FC236}">
              <a16:creationId xmlns:a16="http://schemas.microsoft.com/office/drawing/2014/main" id="{00000000-0008-0000-0A00-0000437C0000}"/>
            </a:ext>
          </a:extLst>
        </xdr:cNvPr>
        <xdr:cNvSpPr>
          <a:spLocks noRot="1" noChangeArrowheads="1" noChangeShapeType="1"/>
        </xdr:cNvSpPr>
      </xdr:nvSpPr>
      <xdr:spPr bwMode="auto">
        <a:xfrm>
          <a:off x="3651250" y="56959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-1010</a:t>
          </a:r>
        </a:p>
      </xdr:txBody>
    </xdr:sp>
    <xdr:clientData/>
  </xdr:twoCellAnchor>
  <xdr:twoCellAnchor editAs="oneCell">
    <xdr:from>
      <xdr:col>0</xdr:col>
      <xdr:colOff>1866900</xdr:colOff>
      <xdr:row>8</xdr:row>
      <xdr:rowOff>25400</xdr:rowOff>
    </xdr:from>
    <xdr:to>
      <xdr:col>3</xdr:col>
      <xdr:colOff>0</xdr:colOff>
      <xdr:row>8</xdr:row>
      <xdr:rowOff>635000</xdr:rowOff>
    </xdr:to>
    <xdr:sp macro="" textlink="">
      <xdr:nvSpPr>
        <xdr:cNvPr id="31812" name="Object 46">
          <a:extLst>
            <a:ext uri="{FF2B5EF4-FFF2-40B4-BE49-F238E27FC236}">
              <a16:creationId xmlns:a16="http://schemas.microsoft.com/office/drawing/2014/main" id="{00000000-0008-0000-0A00-0000447C0000}"/>
            </a:ext>
          </a:extLst>
        </xdr:cNvPr>
        <xdr:cNvSpPr>
          <a:spLocks noRot="1" noChangeArrowheads="1" noChangeShapeType="1"/>
        </xdr:cNvSpPr>
      </xdr:nvSpPr>
      <xdr:spPr bwMode="auto">
        <a:xfrm>
          <a:off x="1866900" y="54673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-1008</a:t>
          </a:r>
        </a:p>
      </xdr:txBody>
    </xdr:sp>
    <xdr:clientData/>
  </xdr:twoCellAnchor>
  <xdr:twoCellAnchor editAs="oneCell">
    <xdr:from>
      <xdr:col>1</xdr:col>
      <xdr:colOff>698500</xdr:colOff>
      <xdr:row>9</xdr:row>
      <xdr:rowOff>254000</xdr:rowOff>
    </xdr:from>
    <xdr:to>
      <xdr:col>1</xdr:col>
      <xdr:colOff>844550</xdr:colOff>
      <xdr:row>9</xdr:row>
      <xdr:rowOff>393700</xdr:rowOff>
    </xdr:to>
    <xdr:sp macro="" textlink="">
      <xdr:nvSpPr>
        <xdr:cNvPr id="31813" name="Object 45">
          <a:extLst>
            <a:ext uri="{FF2B5EF4-FFF2-40B4-BE49-F238E27FC236}">
              <a16:creationId xmlns:a16="http://schemas.microsoft.com/office/drawing/2014/main" id="{00000000-0008-0000-0A00-0000457C0000}"/>
            </a:ext>
          </a:extLst>
        </xdr:cNvPr>
        <xdr:cNvSpPr>
          <a:spLocks noRot="1" noChangeArrowheads="1" noChangeShapeType="1"/>
        </xdr:cNvSpPr>
      </xdr:nvSpPr>
      <xdr:spPr bwMode="auto">
        <a:xfrm>
          <a:off x="3651250" y="66738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-1007</a:t>
          </a:r>
        </a:p>
      </xdr:txBody>
    </xdr:sp>
    <xdr:clientData/>
  </xdr:twoCellAnchor>
  <xdr:twoCellAnchor editAs="oneCell">
    <xdr:from>
      <xdr:col>0</xdr:col>
      <xdr:colOff>1866900</xdr:colOff>
      <xdr:row>9</xdr:row>
      <xdr:rowOff>25400</xdr:rowOff>
    </xdr:from>
    <xdr:to>
      <xdr:col>3</xdr:col>
      <xdr:colOff>0</xdr:colOff>
      <xdr:row>9</xdr:row>
      <xdr:rowOff>635000</xdr:rowOff>
    </xdr:to>
    <xdr:sp macro="" textlink="">
      <xdr:nvSpPr>
        <xdr:cNvPr id="31814" name="Object 43">
          <a:extLst>
            <a:ext uri="{FF2B5EF4-FFF2-40B4-BE49-F238E27FC236}">
              <a16:creationId xmlns:a16="http://schemas.microsoft.com/office/drawing/2014/main" id="{00000000-0008-0000-0A00-0000467C0000}"/>
            </a:ext>
          </a:extLst>
        </xdr:cNvPr>
        <xdr:cNvSpPr>
          <a:spLocks noRot="1" noChangeArrowheads="1" noChangeShapeType="1"/>
        </xdr:cNvSpPr>
      </xdr:nvSpPr>
      <xdr:spPr bwMode="auto">
        <a:xfrm>
          <a:off x="1866900" y="64452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-1005</a:t>
          </a:r>
        </a:p>
      </xdr:txBody>
    </xdr:sp>
    <xdr:clientData/>
  </xdr:twoCellAnchor>
  <xdr:twoCellAnchor editAs="oneCell">
    <xdr:from>
      <xdr:col>1</xdr:col>
      <xdr:colOff>698500</xdr:colOff>
      <xdr:row>10</xdr:row>
      <xdr:rowOff>254000</xdr:rowOff>
    </xdr:from>
    <xdr:to>
      <xdr:col>1</xdr:col>
      <xdr:colOff>844550</xdr:colOff>
      <xdr:row>10</xdr:row>
      <xdr:rowOff>393700</xdr:rowOff>
    </xdr:to>
    <xdr:sp macro="" textlink="">
      <xdr:nvSpPr>
        <xdr:cNvPr id="31815" name="Object 42">
          <a:extLst>
            <a:ext uri="{FF2B5EF4-FFF2-40B4-BE49-F238E27FC236}">
              <a16:creationId xmlns:a16="http://schemas.microsoft.com/office/drawing/2014/main" id="{00000000-0008-0000-0A00-0000477C0000}"/>
            </a:ext>
          </a:extLst>
        </xdr:cNvPr>
        <xdr:cNvSpPr>
          <a:spLocks noRot="1" noChangeArrowheads="1" noChangeShapeType="1"/>
        </xdr:cNvSpPr>
      </xdr:nvSpPr>
      <xdr:spPr bwMode="auto">
        <a:xfrm>
          <a:off x="3651250" y="76517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-1004</a:t>
          </a:r>
        </a:p>
      </xdr:txBody>
    </xdr:sp>
    <xdr:clientData/>
  </xdr:twoCellAnchor>
  <xdr:twoCellAnchor editAs="oneCell">
    <xdr:from>
      <xdr:col>0</xdr:col>
      <xdr:colOff>1866900</xdr:colOff>
      <xdr:row>10</xdr:row>
      <xdr:rowOff>25400</xdr:rowOff>
    </xdr:from>
    <xdr:to>
      <xdr:col>3</xdr:col>
      <xdr:colOff>0</xdr:colOff>
      <xdr:row>10</xdr:row>
      <xdr:rowOff>635000</xdr:rowOff>
    </xdr:to>
    <xdr:sp macro="" textlink="">
      <xdr:nvSpPr>
        <xdr:cNvPr id="31816" name="Object 40">
          <a:extLst>
            <a:ext uri="{FF2B5EF4-FFF2-40B4-BE49-F238E27FC236}">
              <a16:creationId xmlns:a16="http://schemas.microsoft.com/office/drawing/2014/main" id="{00000000-0008-0000-0A00-0000487C0000}"/>
            </a:ext>
          </a:extLst>
        </xdr:cNvPr>
        <xdr:cNvSpPr>
          <a:spLocks noRot="1" noChangeArrowheads="1" noChangeShapeType="1"/>
        </xdr:cNvSpPr>
      </xdr:nvSpPr>
      <xdr:spPr bwMode="auto">
        <a:xfrm>
          <a:off x="1866900" y="74231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-1002</a:t>
          </a:r>
        </a:p>
      </xdr:txBody>
    </xdr:sp>
    <xdr:clientData/>
  </xdr:twoCellAnchor>
  <xdr:twoCellAnchor editAs="oneCell">
    <xdr:from>
      <xdr:col>1</xdr:col>
      <xdr:colOff>698500</xdr:colOff>
      <xdr:row>14</xdr:row>
      <xdr:rowOff>254000</xdr:rowOff>
    </xdr:from>
    <xdr:to>
      <xdr:col>1</xdr:col>
      <xdr:colOff>844550</xdr:colOff>
      <xdr:row>14</xdr:row>
      <xdr:rowOff>393700</xdr:rowOff>
    </xdr:to>
    <xdr:sp macro="" textlink="">
      <xdr:nvSpPr>
        <xdr:cNvPr id="31817" name="Object 39">
          <a:extLst>
            <a:ext uri="{FF2B5EF4-FFF2-40B4-BE49-F238E27FC236}">
              <a16:creationId xmlns:a16="http://schemas.microsoft.com/office/drawing/2014/main" id="{00000000-0008-0000-0A00-0000497C0000}"/>
            </a:ext>
          </a:extLst>
        </xdr:cNvPr>
        <xdr:cNvSpPr>
          <a:spLocks noRot="1" noChangeArrowheads="1" noChangeShapeType="1"/>
        </xdr:cNvSpPr>
      </xdr:nvSpPr>
      <xdr:spPr bwMode="auto">
        <a:xfrm>
          <a:off x="3651250" y="115633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-1001</a:t>
          </a:r>
        </a:p>
      </xdr:txBody>
    </xdr:sp>
    <xdr:clientData/>
  </xdr:twoCellAnchor>
  <xdr:twoCellAnchor editAs="oneCell">
    <xdr:from>
      <xdr:col>0</xdr:col>
      <xdr:colOff>1866900</xdr:colOff>
      <xdr:row>14</xdr:row>
      <xdr:rowOff>25400</xdr:rowOff>
    </xdr:from>
    <xdr:to>
      <xdr:col>3</xdr:col>
      <xdr:colOff>0</xdr:colOff>
      <xdr:row>14</xdr:row>
      <xdr:rowOff>635000</xdr:rowOff>
    </xdr:to>
    <xdr:sp macro="" textlink="">
      <xdr:nvSpPr>
        <xdr:cNvPr id="31818" name="Object 37">
          <a:extLst>
            <a:ext uri="{FF2B5EF4-FFF2-40B4-BE49-F238E27FC236}">
              <a16:creationId xmlns:a16="http://schemas.microsoft.com/office/drawing/2014/main" id="{00000000-0008-0000-0A00-00004A7C0000}"/>
            </a:ext>
          </a:extLst>
        </xdr:cNvPr>
        <xdr:cNvSpPr>
          <a:spLocks noRot="1" noChangeArrowheads="1" noChangeShapeType="1"/>
        </xdr:cNvSpPr>
      </xdr:nvSpPr>
      <xdr:spPr bwMode="auto">
        <a:xfrm>
          <a:off x="1866900" y="113347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-999</a:t>
          </a:r>
        </a:p>
      </xdr:txBody>
    </xdr:sp>
    <xdr:clientData/>
  </xdr:twoCellAnchor>
  <xdr:twoCellAnchor editAs="oneCell">
    <xdr:from>
      <xdr:col>1</xdr:col>
      <xdr:colOff>698500</xdr:colOff>
      <xdr:row>15</xdr:row>
      <xdr:rowOff>254000</xdr:rowOff>
    </xdr:from>
    <xdr:to>
      <xdr:col>1</xdr:col>
      <xdr:colOff>844550</xdr:colOff>
      <xdr:row>15</xdr:row>
      <xdr:rowOff>393700</xdr:rowOff>
    </xdr:to>
    <xdr:sp macro="" textlink="">
      <xdr:nvSpPr>
        <xdr:cNvPr id="31819" name="Object 36">
          <a:extLst>
            <a:ext uri="{FF2B5EF4-FFF2-40B4-BE49-F238E27FC236}">
              <a16:creationId xmlns:a16="http://schemas.microsoft.com/office/drawing/2014/main" id="{00000000-0008-0000-0A00-00004B7C0000}"/>
            </a:ext>
          </a:extLst>
        </xdr:cNvPr>
        <xdr:cNvSpPr>
          <a:spLocks noRot="1" noChangeArrowheads="1" noChangeShapeType="1"/>
        </xdr:cNvSpPr>
      </xdr:nvSpPr>
      <xdr:spPr bwMode="auto">
        <a:xfrm>
          <a:off x="3651250" y="125412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-998</a:t>
          </a:r>
        </a:p>
      </xdr:txBody>
    </xdr:sp>
    <xdr:clientData/>
  </xdr:twoCellAnchor>
  <xdr:twoCellAnchor editAs="oneCell">
    <xdr:from>
      <xdr:col>0</xdr:col>
      <xdr:colOff>1866900</xdr:colOff>
      <xdr:row>15</xdr:row>
      <xdr:rowOff>25400</xdr:rowOff>
    </xdr:from>
    <xdr:to>
      <xdr:col>3</xdr:col>
      <xdr:colOff>0</xdr:colOff>
      <xdr:row>15</xdr:row>
      <xdr:rowOff>635000</xdr:rowOff>
    </xdr:to>
    <xdr:sp macro="" textlink="">
      <xdr:nvSpPr>
        <xdr:cNvPr id="31820" name="Object 34">
          <a:extLst>
            <a:ext uri="{FF2B5EF4-FFF2-40B4-BE49-F238E27FC236}">
              <a16:creationId xmlns:a16="http://schemas.microsoft.com/office/drawing/2014/main" id="{00000000-0008-0000-0A00-00004C7C0000}"/>
            </a:ext>
          </a:extLst>
        </xdr:cNvPr>
        <xdr:cNvSpPr>
          <a:spLocks noRot="1" noChangeArrowheads="1" noChangeShapeType="1"/>
        </xdr:cNvSpPr>
      </xdr:nvSpPr>
      <xdr:spPr bwMode="auto">
        <a:xfrm>
          <a:off x="1866900" y="123126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-996</a:t>
          </a:r>
        </a:p>
      </xdr:txBody>
    </xdr:sp>
    <xdr:clientData/>
  </xdr:twoCellAnchor>
  <xdr:twoCellAnchor editAs="oneCell">
    <xdr:from>
      <xdr:col>1</xdr:col>
      <xdr:colOff>698500</xdr:colOff>
      <xdr:row>16</xdr:row>
      <xdr:rowOff>254000</xdr:rowOff>
    </xdr:from>
    <xdr:to>
      <xdr:col>1</xdr:col>
      <xdr:colOff>844550</xdr:colOff>
      <xdr:row>16</xdr:row>
      <xdr:rowOff>393700</xdr:rowOff>
    </xdr:to>
    <xdr:sp macro="" textlink="">
      <xdr:nvSpPr>
        <xdr:cNvPr id="31821" name="Object 33">
          <a:extLst>
            <a:ext uri="{FF2B5EF4-FFF2-40B4-BE49-F238E27FC236}">
              <a16:creationId xmlns:a16="http://schemas.microsoft.com/office/drawing/2014/main" id="{00000000-0008-0000-0A00-00004D7C0000}"/>
            </a:ext>
          </a:extLst>
        </xdr:cNvPr>
        <xdr:cNvSpPr>
          <a:spLocks noRot="1" noChangeArrowheads="1" noChangeShapeType="1"/>
        </xdr:cNvSpPr>
      </xdr:nvSpPr>
      <xdr:spPr bwMode="auto">
        <a:xfrm>
          <a:off x="3651250" y="13519150"/>
          <a:ext cx="146050" cy="13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Option Button -995</a:t>
          </a:r>
        </a:p>
      </xdr:txBody>
    </xdr:sp>
    <xdr:clientData/>
  </xdr:twoCellAnchor>
  <xdr:twoCellAnchor editAs="oneCell">
    <xdr:from>
      <xdr:col>0</xdr:col>
      <xdr:colOff>1866900</xdr:colOff>
      <xdr:row>16</xdr:row>
      <xdr:rowOff>25400</xdr:rowOff>
    </xdr:from>
    <xdr:to>
      <xdr:col>3</xdr:col>
      <xdr:colOff>0</xdr:colOff>
      <xdr:row>16</xdr:row>
      <xdr:rowOff>635000</xdr:rowOff>
    </xdr:to>
    <xdr:sp macro="" textlink="">
      <xdr:nvSpPr>
        <xdr:cNvPr id="31822" name="Object 31">
          <a:extLst>
            <a:ext uri="{FF2B5EF4-FFF2-40B4-BE49-F238E27FC236}">
              <a16:creationId xmlns:a16="http://schemas.microsoft.com/office/drawing/2014/main" id="{00000000-0008-0000-0A00-00004E7C0000}"/>
            </a:ext>
          </a:extLst>
        </xdr:cNvPr>
        <xdr:cNvSpPr>
          <a:spLocks noRot="1" noChangeArrowheads="1" noChangeShapeType="1"/>
        </xdr:cNvSpPr>
      </xdr:nvSpPr>
      <xdr:spPr bwMode="auto">
        <a:xfrm>
          <a:off x="1866900" y="13290550"/>
          <a:ext cx="5835650" cy="6096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square" lIns="27432" tIns="22860" rIns="0" bIns="0" anchor="t" upright="1"/>
        <a:lstStyle/>
        <a:p>
          <a:pPr algn="l" rtl="0">
            <a:defRPr sz="1000"/>
          </a:pPr>
          <a:r>
            <a:rPr lang="en-US" sz="800" b="0" i="0" u="none" strike="noStrike" baseline="0">
              <a:solidFill>
                <a:srgbClr val="000000"/>
              </a:solidFill>
              <a:latin typeface="Segoe UI"/>
              <a:cs typeface="Segoe UI"/>
            </a:rPr>
            <a:t>Group Box -993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56</xdr:row>
      <xdr:rowOff>55562</xdr:rowOff>
    </xdr:from>
    <xdr:to>
      <xdr:col>1</xdr:col>
      <xdr:colOff>666750</xdr:colOff>
      <xdr:row>71</xdr:row>
      <xdr:rowOff>84137</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6BCC38F-F74B-447F-8219-D1EC59EA20E8}" name="Table1" displayName="Table1" ref="A6:B14" totalsRowShown="0" headerRowDxfId="380" dataDxfId="378" headerRowBorderDxfId="379" tableBorderDxfId="377">
  <tableColumns count="2">
    <tableColumn id="1" xr3:uid="{A2D671CF-FAF0-4FBA-8180-1A610598CFD2}" name="Section 2.1-2.4: Assessing Your Infrastructure" dataDxfId="376"/>
    <tableColumn id="2" xr3:uid="{45080DAB-434E-4041-A768-D287E2AA1084}" name="Score" dataDxfId="375" dataCellStyle="Percent"/>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84A4BE9-EC2D-4279-A0E0-76BDFFFFEF3B}" name="Table9" displayName="Table9" ref="A49:B55" totalsRowShown="0" headerRowDxfId="330" dataDxfId="328" headerRowBorderDxfId="329" tableBorderDxfId="327">
  <autoFilter ref="A49:B55" xr:uid="{784A4BE9-EC2D-4279-A0E0-76BDFFFFEF3B}">
    <filterColumn colId="0" hiddenButton="1"/>
    <filterColumn colId="1" hiddenButton="1"/>
  </autoFilter>
  <tableColumns count="2">
    <tableColumn id="1" xr3:uid="{A9511FA8-CB62-4C34-A913-777EEFC965A2}" name="2.5 Culture to Support Integration" dataDxfId="326"/>
    <tableColumn id="2" xr3:uid="{637EF5DE-7DA9-40AE-A828-96229C768C20}" name="Score" dataDxfId="325" dataCellStyle="Percent">
      <calculatedColumnFormula>COUNTIF('2.5.Culture to Support Integr.'!$B$6:$B$27,$A50)</calculatedColumnFormula>
    </tableColumn>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FDC9CD6-A72B-4591-B8EB-54AE1593F0AB}" name="Table17" displayName="Table17" ref="A17:B23" totalsRowShown="0" headerRowDxfId="374" dataDxfId="372" headerRowBorderDxfId="373" tableBorderDxfId="371">
  <tableColumns count="2">
    <tableColumn id="1" xr3:uid="{520E554D-8010-4463-B3AD-30EF0742CFB2}" name="2.1. Capacity to Collect Data, Exchange Information, and Monitor Population Health" dataDxfId="370"/>
    <tableColumn id="2" xr3:uid="{279CD2C4-74EF-4DFB-8C18-5D31920A95DB}" name="Score" dataDxfId="369" dataCellStyle="Percent"/>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24F0C4C-371E-467C-A7A3-ACA81EFD1FCE}" name="Table179" displayName="Table179" ref="A25:B31" totalsRowShown="0" headerRowDxfId="368" dataDxfId="366" headerRowBorderDxfId="367" tableBorderDxfId="365">
  <tableColumns count="2">
    <tableColumn id="1" xr3:uid="{627425E2-3BB3-4AEE-B763-3BC150B2BE78}" name="2.2. Progress and Outcome Tracking Capability" dataDxfId="364"/>
    <tableColumn id="2" xr3:uid="{CEDC75EC-E307-4D4A-962B-109733E9B3C8}" name="Score" dataDxfId="363" dataCellStyle="Percent"/>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C0B97FE-815C-4423-8E67-63D4CB35F0A7}" name="Table17911" displayName="Table17911" ref="A33:B39" totalsRowShown="0" headerRowDxfId="362" dataDxfId="360" headerRowBorderDxfId="361" tableBorderDxfId="359">
  <tableColumns count="2">
    <tableColumn id="1" xr3:uid="{6EC65C82-11B4-4E7C-904C-68027C364610}" name="2.3. Process for Engaging and Communicating with Individuals, Family Members, and Natural Supports" dataDxfId="358"/>
    <tableColumn id="2" xr3:uid="{22CDFF3A-F1FC-4E15-B410-7F322FEF7D30}" name="Score" dataDxfId="357" dataCellStyle="Percent"/>
  </tableColumns>
  <tableStyleInfo name="TableStyleLight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2337F52-9F21-495C-B941-88FB28800F95}" name="Table7" displayName="Table7" ref="A41:B47" totalsRowShown="0" headerRowBorderDxfId="356" tableBorderDxfId="355">
  <tableColumns count="2">
    <tableColumn id="1" xr3:uid="{130892B2-840E-4AC0-BD76-EF0D51F5F98A}" name="2.4. Capacity to Provide Clients with Community Wellness Resources" dataDxfId="354"/>
    <tableColumn id="2" xr3:uid="{89D69965-D1B9-4283-BF51-BB2901AE0B18}" name="Score" dataDxfId="353" dataCellStyle="Percent"/>
  </tableColumns>
  <tableStyleInfo name="TableStyleLight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5D78129-BD00-4493-BBA2-26E8A8AFDAF1}" name="Table13" displayName="Table13" ref="A74:B80" totalsRowShown="0" headerRowDxfId="352" dataDxfId="350" headerRowBorderDxfId="351" tableBorderDxfId="349">
  <tableColumns count="2">
    <tableColumn id="1" xr3:uid="{5983DBBE-26A5-48D9-ABEC-AD9EC02B191C}" name="3. Screening and ID of Population" dataDxfId="348"/>
    <tableColumn id="2" xr3:uid="{1239290F-D3FE-448C-9465-A946D83E4289}" name="Score" dataDxfId="347" dataCellStyle="Percent"/>
  </tableColumns>
  <tableStyleInfo name="TableStyleLight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2300513-1C8A-4649-8C68-DDCBB7117B8D}" name="Table11" displayName="Table11" ref="A85:B90" totalsRowShown="0" headerRowDxfId="346" headerRowBorderDxfId="345" tableBorderDxfId="344">
  <autoFilter ref="A85:B90" xr:uid="{C2300513-1C8A-4649-8C68-DDCBB7117B8D}">
    <filterColumn colId="0" hiddenButton="1"/>
    <filterColumn colId="1" hiddenButton="1"/>
  </autoFilter>
  <tableColumns count="2">
    <tableColumn id="1" xr3:uid="{1BC9C8AE-681B-401D-AA1B-EF603EB2F932}" name="4.1 Coordinate Care" dataDxfId="343"/>
    <tableColumn id="2" xr3:uid="{8BDB263C-E2FB-4D3B-827E-B68AC073C1FA}" name="Score" dataDxfId="342" dataCellStyle="Percent"/>
  </tableColumns>
  <tableStyleInfo name="TableStyleLight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7DFD4CA-421E-45DE-A0AC-AAE033DDAB37}" name="Table12" displayName="Table12" ref="A92:B97" totalsRowShown="0" headerRowDxfId="341" headerRowBorderDxfId="340" tableBorderDxfId="339" totalsRowBorderDxfId="338">
  <autoFilter ref="A92:B97" xr:uid="{27DFD4CA-421E-45DE-A0AC-AAE033DDAB37}">
    <filterColumn colId="0" hiddenButton="1"/>
    <filterColumn colId="1" hiddenButton="1"/>
  </autoFilter>
  <tableColumns count="2">
    <tableColumn id="1" xr3:uid="{3CF54A71-B1FE-4CEE-B825-26B02B7EA6B0}" name="4.2 Co-Locate Primary Care Services" dataDxfId="337"/>
    <tableColumn id="2" xr3:uid="{038DF563-EDB1-4FED-8CE2-6551D2774957}" name="Score" dataDxfId="336" dataCellStyle="Percent"/>
  </tableColumns>
  <tableStyleInfo name="TableStyleLight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C8E9D22E-A691-46E0-905F-008734E83B18}" name="Table14" displayName="Table14" ref="A99:B104" totalsRowShown="0" headerRowDxfId="335" headerRowBorderDxfId="334" tableBorderDxfId="333">
  <autoFilter ref="A99:B104" xr:uid="{C8E9D22E-A691-46E0-905F-008734E83B18}">
    <filterColumn colId="0" hiddenButton="1"/>
    <filterColumn colId="1" hiddenButton="1"/>
  </autoFilter>
  <tableColumns count="2">
    <tableColumn id="1" xr3:uid="{741EE617-A0AD-4124-8658-B2D5A3DC958E}" name="4.3 Integrated Primary Care Capability" dataDxfId="332"/>
    <tableColumn id="2" xr3:uid="{19221C13-E83E-468D-A48E-CB1A22DE5C0A}" name="Score" dataDxfId="331" dataCellStyle="Percent"/>
  </tableColumns>
  <tableStyleInfo name="TableStyleLight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614.xml"/><Relationship Id="rId18" Type="http://schemas.openxmlformats.org/officeDocument/2006/relationships/ctrlProp" Target="../ctrlProps/ctrlProp619.xml"/><Relationship Id="rId26" Type="http://schemas.openxmlformats.org/officeDocument/2006/relationships/ctrlProp" Target="../ctrlProps/ctrlProp627.xml"/><Relationship Id="rId39" Type="http://schemas.openxmlformats.org/officeDocument/2006/relationships/ctrlProp" Target="../ctrlProps/ctrlProp640.xml"/><Relationship Id="rId21" Type="http://schemas.openxmlformats.org/officeDocument/2006/relationships/ctrlProp" Target="../ctrlProps/ctrlProp622.xml"/><Relationship Id="rId34" Type="http://schemas.openxmlformats.org/officeDocument/2006/relationships/ctrlProp" Target="../ctrlProps/ctrlProp635.xml"/><Relationship Id="rId42" Type="http://schemas.openxmlformats.org/officeDocument/2006/relationships/ctrlProp" Target="../ctrlProps/ctrlProp643.xml"/><Relationship Id="rId47" Type="http://schemas.openxmlformats.org/officeDocument/2006/relationships/ctrlProp" Target="../ctrlProps/ctrlProp648.xml"/><Relationship Id="rId7" Type="http://schemas.openxmlformats.org/officeDocument/2006/relationships/ctrlProp" Target="../ctrlProps/ctrlProp608.xml"/><Relationship Id="rId2" Type="http://schemas.openxmlformats.org/officeDocument/2006/relationships/drawing" Target="../drawings/drawing2.xml"/><Relationship Id="rId16" Type="http://schemas.openxmlformats.org/officeDocument/2006/relationships/ctrlProp" Target="../ctrlProps/ctrlProp617.xml"/><Relationship Id="rId29" Type="http://schemas.openxmlformats.org/officeDocument/2006/relationships/ctrlProp" Target="../ctrlProps/ctrlProp630.xml"/><Relationship Id="rId1" Type="http://schemas.openxmlformats.org/officeDocument/2006/relationships/printerSettings" Target="../printerSettings/printerSettings8.bin"/><Relationship Id="rId6" Type="http://schemas.openxmlformats.org/officeDocument/2006/relationships/ctrlProp" Target="../ctrlProps/ctrlProp607.xml"/><Relationship Id="rId11" Type="http://schemas.openxmlformats.org/officeDocument/2006/relationships/ctrlProp" Target="../ctrlProps/ctrlProp612.xml"/><Relationship Id="rId24" Type="http://schemas.openxmlformats.org/officeDocument/2006/relationships/ctrlProp" Target="../ctrlProps/ctrlProp625.xml"/><Relationship Id="rId32" Type="http://schemas.openxmlformats.org/officeDocument/2006/relationships/ctrlProp" Target="../ctrlProps/ctrlProp633.xml"/><Relationship Id="rId37" Type="http://schemas.openxmlformats.org/officeDocument/2006/relationships/ctrlProp" Target="../ctrlProps/ctrlProp638.xml"/><Relationship Id="rId40" Type="http://schemas.openxmlformats.org/officeDocument/2006/relationships/ctrlProp" Target="../ctrlProps/ctrlProp641.xml"/><Relationship Id="rId45" Type="http://schemas.openxmlformats.org/officeDocument/2006/relationships/ctrlProp" Target="../ctrlProps/ctrlProp646.xml"/><Relationship Id="rId5" Type="http://schemas.openxmlformats.org/officeDocument/2006/relationships/ctrlProp" Target="../ctrlProps/ctrlProp606.xml"/><Relationship Id="rId15" Type="http://schemas.openxmlformats.org/officeDocument/2006/relationships/ctrlProp" Target="../ctrlProps/ctrlProp616.xml"/><Relationship Id="rId23" Type="http://schemas.openxmlformats.org/officeDocument/2006/relationships/ctrlProp" Target="../ctrlProps/ctrlProp624.xml"/><Relationship Id="rId28" Type="http://schemas.openxmlformats.org/officeDocument/2006/relationships/ctrlProp" Target="../ctrlProps/ctrlProp629.xml"/><Relationship Id="rId36" Type="http://schemas.openxmlformats.org/officeDocument/2006/relationships/ctrlProp" Target="../ctrlProps/ctrlProp637.xml"/><Relationship Id="rId10" Type="http://schemas.openxmlformats.org/officeDocument/2006/relationships/ctrlProp" Target="../ctrlProps/ctrlProp611.xml"/><Relationship Id="rId19" Type="http://schemas.openxmlformats.org/officeDocument/2006/relationships/ctrlProp" Target="../ctrlProps/ctrlProp620.xml"/><Relationship Id="rId31" Type="http://schemas.openxmlformats.org/officeDocument/2006/relationships/ctrlProp" Target="../ctrlProps/ctrlProp632.xml"/><Relationship Id="rId44" Type="http://schemas.openxmlformats.org/officeDocument/2006/relationships/ctrlProp" Target="../ctrlProps/ctrlProp645.xml"/><Relationship Id="rId4" Type="http://schemas.openxmlformats.org/officeDocument/2006/relationships/ctrlProp" Target="../ctrlProps/ctrlProp605.xml"/><Relationship Id="rId9" Type="http://schemas.openxmlformats.org/officeDocument/2006/relationships/ctrlProp" Target="../ctrlProps/ctrlProp610.xml"/><Relationship Id="rId14" Type="http://schemas.openxmlformats.org/officeDocument/2006/relationships/ctrlProp" Target="../ctrlProps/ctrlProp615.xml"/><Relationship Id="rId22" Type="http://schemas.openxmlformats.org/officeDocument/2006/relationships/ctrlProp" Target="../ctrlProps/ctrlProp623.xml"/><Relationship Id="rId27" Type="http://schemas.openxmlformats.org/officeDocument/2006/relationships/ctrlProp" Target="../ctrlProps/ctrlProp628.xml"/><Relationship Id="rId30" Type="http://schemas.openxmlformats.org/officeDocument/2006/relationships/ctrlProp" Target="../ctrlProps/ctrlProp631.xml"/><Relationship Id="rId35" Type="http://schemas.openxmlformats.org/officeDocument/2006/relationships/ctrlProp" Target="../ctrlProps/ctrlProp636.xml"/><Relationship Id="rId43" Type="http://schemas.openxmlformats.org/officeDocument/2006/relationships/ctrlProp" Target="../ctrlProps/ctrlProp644.xml"/><Relationship Id="rId48" Type="http://schemas.openxmlformats.org/officeDocument/2006/relationships/ctrlProp" Target="../ctrlProps/ctrlProp649.xml"/><Relationship Id="rId8" Type="http://schemas.openxmlformats.org/officeDocument/2006/relationships/ctrlProp" Target="../ctrlProps/ctrlProp609.xml"/><Relationship Id="rId3" Type="http://schemas.openxmlformats.org/officeDocument/2006/relationships/vmlDrawing" Target="../drawings/vmlDrawing2.vml"/><Relationship Id="rId12" Type="http://schemas.openxmlformats.org/officeDocument/2006/relationships/ctrlProp" Target="../ctrlProps/ctrlProp613.xml"/><Relationship Id="rId17" Type="http://schemas.openxmlformats.org/officeDocument/2006/relationships/ctrlProp" Target="../ctrlProps/ctrlProp618.xml"/><Relationship Id="rId25" Type="http://schemas.openxmlformats.org/officeDocument/2006/relationships/ctrlProp" Target="../ctrlProps/ctrlProp626.xml"/><Relationship Id="rId33" Type="http://schemas.openxmlformats.org/officeDocument/2006/relationships/ctrlProp" Target="../ctrlProps/ctrlProp634.xml"/><Relationship Id="rId38" Type="http://schemas.openxmlformats.org/officeDocument/2006/relationships/ctrlProp" Target="../ctrlProps/ctrlProp639.xml"/><Relationship Id="rId46" Type="http://schemas.openxmlformats.org/officeDocument/2006/relationships/ctrlProp" Target="../ctrlProps/ctrlProp647.xml"/><Relationship Id="rId20" Type="http://schemas.openxmlformats.org/officeDocument/2006/relationships/ctrlProp" Target="../ctrlProps/ctrlProp621.xml"/><Relationship Id="rId41" Type="http://schemas.openxmlformats.org/officeDocument/2006/relationships/ctrlProp" Target="../ctrlProps/ctrlProp642.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4.xml"/><Relationship Id="rId13" Type="http://schemas.openxmlformats.org/officeDocument/2006/relationships/table" Target="../tables/table9.xml"/><Relationship Id="rId3" Type="http://schemas.openxmlformats.org/officeDocument/2006/relationships/printerSettings" Target="../printerSettings/printerSettings9.bin"/><Relationship Id="rId7" Type="http://schemas.openxmlformats.org/officeDocument/2006/relationships/table" Target="../tables/table3.xml"/><Relationship Id="rId12" Type="http://schemas.openxmlformats.org/officeDocument/2006/relationships/table" Target="../tables/table8.xml"/><Relationship Id="rId2" Type="http://schemas.openxmlformats.org/officeDocument/2006/relationships/hyperlink" Target="https://www.thenationalcouncil.org/wp-content/uploads/2022/04/04.22.2022_MDI-CHI-Paper_Reduced.pdf." TargetMode="External"/><Relationship Id="rId1" Type="http://schemas.openxmlformats.org/officeDocument/2006/relationships/hyperlink" Target="https://www.thenationalcouncil.org/wp-content/uploads/2021/12/GHI-Framework-Issue-Brief_FINALFORPUBLICATION_7.24.20.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drawing" Target="../drawings/drawing3.xml"/><Relationship Id="rId9" Type="http://schemas.openxmlformats.org/officeDocument/2006/relationships/table" Target="../tables/table5.xml"/><Relationship Id="rId14"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324" Type="http://schemas.openxmlformats.org/officeDocument/2006/relationships/ctrlProp" Target="../ctrlProps/ctrlProp321.xml"/><Relationship Id="rId531" Type="http://schemas.openxmlformats.org/officeDocument/2006/relationships/ctrlProp" Target="../ctrlProps/ctrlProp528.xml"/><Relationship Id="rId170" Type="http://schemas.openxmlformats.org/officeDocument/2006/relationships/ctrlProp" Target="../ctrlProps/ctrlProp167.xml"/><Relationship Id="rId268" Type="http://schemas.openxmlformats.org/officeDocument/2006/relationships/ctrlProp" Target="../ctrlProps/ctrlProp265.xml"/><Relationship Id="rId475" Type="http://schemas.openxmlformats.org/officeDocument/2006/relationships/ctrlProp" Target="../ctrlProps/ctrlProp472.xml"/><Relationship Id="rId32" Type="http://schemas.openxmlformats.org/officeDocument/2006/relationships/ctrlProp" Target="../ctrlProps/ctrlProp29.xml"/><Relationship Id="rId128" Type="http://schemas.openxmlformats.org/officeDocument/2006/relationships/ctrlProp" Target="../ctrlProps/ctrlProp125.xml"/><Relationship Id="rId335" Type="http://schemas.openxmlformats.org/officeDocument/2006/relationships/ctrlProp" Target="../ctrlProps/ctrlProp332.xml"/><Relationship Id="rId542" Type="http://schemas.openxmlformats.org/officeDocument/2006/relationships/ctrlProp" Target="../ctrlProps/ctrlProp539.xml"/><Relationship Id="rId181" Type="http://schemas.openxmlformats.org/officeDocument/2006/relationships/ctrlProp" Target="../ctrlProps/ctrlProp178.xml"/><Relationship Id="rId402" Type="http://schemas.openxmlformats.org/officeDocument/2006/relationships/ctrlProp" Target="../ctrlProps/ctrlProp399.xml"/><Relationship Id="rId279" Type="http://schemas.openxmlformats.org/officeDocument/2006/relationships/ctrlProp" Target="../ctrlProps/ctrlProp276.xml"/><Relationship Id="rId486" Type="http://schemas.openxmlformats.org/officeDocument/2006/relationships/ctrlProp" Target="../ctrlProps/ctrlProp483.xml"/><Relationship Id="rId43" Type="http://schemas.openxmlformats.org/officeDocument/2006/relationships/ctrlProp" Target="../ctrlProps/ctrlProp40.xml"/><Relationship Id="rId139" Type="http://schemas.openxmlformats.org/officeDocument/2006/relationships/ctrlProp" Target="../ctrlProps/ctrlProp136.xml"/><Relationship Id="rId346" Type="http://schemas.openxmlformats.org/officeDocument/2006/relationships/ctrlProp" Target="../ctrlProps/ctrlProp343.xml"/><Relationship Id="rId553" Type="http://schemas.openxmlformats.org/officeDocument/2006/relationships/ctrlProp" Target="../ctrlProps/ctrlProp550.xml"/><Relationship Id="rId192" Type="http://schemas.openxmlformats.org/officeDocument/2006/relationships/ctrlProp" Target="../ctrlProps/ctrlProp189.xml"/><Relationship Id="rId206" Type="http://schemas.openxmlformats.org/officeDocument/2006/relationships/ctrlProp" Target="../ctrlProps/ctrlProp203.xml"/><Relationship Id="rId413" Type="http://schemas.openxmlformats.org/officeDocument/2006/relationships/ctrlProp" Target="../ctrlProps/ctrlProp410.xml"/><Relationship Id="rId497" Type="http://schemas.openxmlformats.org/officeDocument/2006/relationships/ctrlProp" Target="../ctrlProps/ctrlProp494.xml"/><Relationship Id="rId357" Type="http://schemas.openxmlformats.org/officeDocument/2006/relationships/ctrlProp" Target="../ctrlProps/ctrlProp354.xml"/><Relationship Id="rId54" Type="http://schemas.openxmlformats.org/officeDocument/2006/relationships/ctrlProp" Target="../ctrlProps/ctrlProp51.xml"/><Relationship Id="rId217" Type="http://schemas.openxmlformats.org/officeDocument/2006/relationships/ctrlProp" Target="../ctrlProps/ctrlProp214.xml"/><Relationship Id="rId564" Type="http://schemas.openxmlformats.org/officeDocument/2006/relationships/ctrlProp" Target="../ctrlProps/ctrlProp561.xml"/><Relationship Id="rId424" Type="http://schemas.openxmlformats.org/officeDocument/2006/relationships/ctrlProp" Target="../ctrlProps/ctrlProp421.xml"/><Relationship Id="rId270" Type="http://schemas.openxmlformats.org/officeDocument/2006/relationships/ctrlProp" Target="../ctrlProps/ctrlProp267.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575" Type="http://schemas.openxmlformats.org/officeDocument/2006/relationships/ctrlProp" Target="../ctrlProps/ctrlProp572.xml"/><Relationship Id="rId228" Type="http://schemas.openxmlformats.org/officeDocument/2006/relationships/ctrlProp" Target="../ctrlProps/ctrlProp225.xml"/><Relationship Id="rId435" Type="http://schemas.openxmlformats.org/officeDocument/2006/relationships/ctrlProp" Target="../ctrlProps/ctrlProp432.xml"/><Relationship Id="rId281" Type="http://schemas.openxmlformats.org/officeDocument/2006/relationships/ctrlProp" Target="../ctrlProps/ctrlProp278.xml"/><Relationship Id="rId502" Type="http://schemas.openxmlformats.org/officeDocument/2006/relationships/ctrlProp" Target="../ctrlProps/ctrlProp499.xml"/><Relationship Id="rId76" Type="http://schemas.openxmlformats.org/officeDocument/2006/relationships/ctrlProp" Target="../ctrlProps/ctrlProp73.xml"/><Relationship Id="rId141" Type="http://schemas.openxmlformats.org/officeDocument/2006/relationships/ctrlProp" Target="../ctrlProps/ctrlProp138.xml"/><Relationship Id="rId379" Type="http://schemas.openxmlformats.org/officeDocument/2006/relationships/ctrlProp" Target="../ctrlProps/ctrlProp376.xml"/><Relationship Id="rId586" Type="http://schemas.openxmlformats.org/officeDocument/2006/relationships/ctrlProp" Target="../ctrlProps/ctrlProp583.xml"/><Relationship Id="rId7" Type="http://schemas.openxmlformats.org/officeDocument/2006/relationships/ctrlProp" Target="../ctrlProps/ctrlProp4.xml"/><Relationship Id="rId239" Type="http://schemas.openxmlformats.org/officeDocument/2006/relationships/ctrlProp" Target="../ctrlProps/ctrlProp236.xml"/><Relationship Id="rId446" Type="http://schemas.openxmlformats.org/officeDocument/2006/relationships/ctrlProp" Target="../ctrlProps/ctrlProp443.xml"/><Relationship Id="rId292" Type="http://schemas.openxmlformats.org/officeDocument/2006/relationships/ctrlProp" Target="../ctrlProps/ctrlProp289.xml"/><Relationship Id="rId306" Type="http://schemas.openxmlformats.org/officeDocument/2006/relationships/ctrlProp" Target="../ctrlProps/ctrlProp303.xml"/><Relationship Id="rId87" Type="http://schemas.openxmlformats.org/officeDocument/2006/relationships/ctrlProp" Target="../ctrlProps/ctrlProp84.xml"/><Relationship Id="rId513" Type="http://schemas.openxmlformats.org/officeDocument/2006/relationships/ctrlProp" Target="../ctrlProps/ctrlProp510.xml"/><Relationship Id="rId597" Type="http://schemas.openxmlformats.org/officeDocument/2006/relationships/ctrlProp" Target="../ctrlProps/ctrlProp594.xml"/><Relationship Id="rId152" Type="http://schemas.openxmlformats.org/officeDocument/2006/relationships/ctrlProp" Target="../ctrlProps/ctrlProp149.xml"/><Relationship Id="rId457" Type="http://schemas.openxmlformats.org/officeDocument/2006/relationships/ctrlProp" Target="../ctrlProps/ctrlProp454.xml"/><Relationship Id="rId14" Type="http://schemas.openxmlformats.org/officeDocument/2006/relationships/ctrlProp" Target="../ctrlProps/ctrlProp11.xml"/><Relationship Id="rId317" Type="http://schemas.openxmlformats.org/officeDocument/2006/relationships/ctrlProp" Target="../ctrlProps/ctrlProp314.xml"/><Relationship Id="rId524" Type="http://schemas.openxmlformats.org/officeDocument/2006/relationships/ctrlProp" Target="../ctrlProps/ctrlProp521.xml"/><Relationship Id="rId98" Type="http://schemas.openxmlformats.org/officeDocument/2006/relationships/ctrlProp" Target="../ctrlProps/ctrlProp95.xml"/><Relationship Id="rId121" Type="http://schemas.openxmlformats.org/officeDocument/2006/relationships/ctrlProp" Target="../ctrlProps/ctrlProp118.xml"/><Relationship Id="rId163" Type="http://schemas.openxmlformats.org/officeDocument/2006/relationships/ctrlProp" Target="../ctrlProps/ctrlProp160.xml"/><Relationship Id="rId219" Type="http://schemas.openxmlformats.org/officeDocument/2006/relationships/ctrlProp" Target="../ctrlProps/ctrlProp216.xml"/><Relationship Id="rId370" Type="http://schemas.openxmlformats.org/officeDocument/2006/relationships/ctrlProp" Target="../ctrlProps/ctrlProp367.xml"/><Relationship Id="rId426" Type="http://schemas.openxmlformats.org/officeDocument/2006/relationships/ctrlProp" Target="../ctrlProps/ctrlProp423.xml"/><Relationship Id="rId230" Type="http://schemas.openxmlformats.org/officeDocument/2006/relationships/ctrlProp" Target="../ctrlProps/ctrlProp227.xml"/><Relationship Id="rId468" Type="http://schemas.openxmlformats.org/officeDocument/2006/relationships/ctrlProp" Target="../ctrlProps/ctrlProp465.xml"/><Relationship Id="rId25" Type="http://schemas.openxmlformats.org/officeDocument/2006/relationships/ctrlProp" Target="../ctrlProps/ctrlProp22.xml"/><Relationship Id="rId67" Type="http://schemas.openxmlformats.org/officeDocument/2006/relationships/ctrlProp" Target="../ctrlProps/ctrlProp64.xml"/><Relationship Id="rId272" Type="http://schemas.openxmlformats.org/officeDocument/2006/relationships/ctrlProp" Target="../ctrlProps/ctrlProp269.xml"/><Relationship Id="rId328" Type="http://schemas.openxmlformats.org/officeDocument/2006/relationships/ctrlProp" Target="../ctrlProps/ctrlProp325.xml"/><Relationship Id="rId535" Type="http://schemas.openxmlformats.org/officeDocument/2006/relationships/ctrlProp" Target="../ctrlProps/ctrlProp532.xml"/><Relationship Id="rId577" Type="http://schemas.openxmlformats.org/officeDocument/2006/relationships/ctrlProp" Target="../ctrlProps/ctrlProp574.xml"/><Relationship Id="rId132" Type="http://schemas.openxmlformats.org/officeDocument/2006/relationships/ctrlProp" Target="../ctrlProps/ctrlProp129.xml"/><Relationship Id="rId174" Type="http://schemas.openxmlformats.org/officeDocument/2006/relationships/ctrlProp" Target="../ctrlProps/ctrlProp171.xml"/><Relationship Id="rId381" Type="http://schemas.openxmlformats.org/officeDocument/2006/relationships/ctrlProp" Target="../ctrlProps/ctrlProp378.xml"/><Relationship Id="rId602" Type="http://schemas.openxmlformats.org/officeDocument/2006/relationships/ctrlProp" Target="../ctrlProps/ctrlProp599.xml"/><Relationship Id="rId241" Type="http://schemas.openxmlformats.org/officeDocument/2006/relationships/ctrlProp" Target="../ctrlProps/ctrlProp238.xml"/><Relationship Id="rId437" Type="http://schemas.openxmlformats.org/officeDocument/2006/relationships/ctrlProp" Target="../ctrlProps/ctrlProp434.xml"/><Relationship Id="rId479" Type="http://schemas.openxmlformats.org/officeDocument/2006/relationships/ctrlProp" Target="../ctrlProps/ctrlProp476.xml"/><Relationship Id="rId36" Type="http://schemas.openxmlformats.org/officeDocument/2006/relationships/ctrlProp" Target="../ctrlProps/ctrlProp33.xml"/><Relationship Id="rId283" Type="http://schemas.openxmlformats.org/officeDocument/2006/relationships/ctrlProp" Target="../ctrlProps/ctrlProp280.xml"/><Relationship Id="rId339" Type="http://schemas.openxmlformats.org/officeDocument/2006/relationships/ctrlProp" Target="../ctrlProps/ctrlProp336.xml"/><Relationship Id="rId490" Type="http://schemas.openxmlformats.org/officeDocument/2006/relationships/ctrlProp" Target="../ctrlProps/ctrlProp487.xml"/><Relationship Id="rId504" Type="http://schemas.openxmlformats.org/officeDocument/2006/relationships/ctrlProp" Target="../ctrlProps/ctrlProp501.xml"/><Relationship Id="rId546" Type="http://schemas.openxmlformats.org/officeDocument/2006/relationships/ctrlProp" Target="../ctrlProps/ctrlProp543.xml"/><Relationship Id="rId78" Type="http://schemas.openxmlformats.org/officeDocument/2006/relationships/ctrlProp" Target="../ctrlProps/ctrlProp75.xml"/><Relationship Id="rId101" Type="http://schemas.openxmlformats.org/officeDocument/2006/relationships/ctrlProp" Target="../ctrlProps/ctrlProp98.xml"/><Relationship Id="rId143" Type="http://schemas.openxmlformats.org/officeDocument/2006/relationships/ctrlProp" Target="../ctrlProps/ctrlProp140.xml"/><Relationship Id="rId185" Type="http://schemas.openxmlformats.org/officeDocument/2006/relationships/ctrlProp" Target="../ctrlProps/ctrlProp182.xml"/><Relationship Id="rId350" Type="http://schemas.openxmlformats.org/officeDocument/2006/relationships/ctrlProp" Target="../ctrlProps/ctrlProp347.xml"/><Relationship Id="rId406" Type="http://schemas.openxmlformats.org/officeDocument/2006/relationships/ctrlProp" Target="../ctrlProps/ctrlProp403.xml"/><Relationship Id="rId588" Type="http://schemas.openxmlformats.org/officeDocument/2006/relationships/ctrlProp" Target="../ctrlProps/ctrlProp585.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448" Type="http://schemas.openxmlformats.org/officeDocument/2006/relationships/ctrlProp" Target="../ctrlProps/ctrlProp445.xml"/><Relationship Id="rId252" Type="http://schemas.openxmlformats.org/officeDocument/2006/relationships/ctrlProp" Target="../ctrlProps/ctrlProp249.xml"/><Relationship Id="rId294" Type="http://schemas.openxmlformats.org/officeDocument/2006/relationships/ctrlProp" Target="../ctrlProps/ctrlProp291.xml"/><Relationship Id="rId308" Type="http://schemas.openxmlformats.org/officeDocument/2006/relationships/ctrlProp" Target="../ctrlProps/ctrlProp305.xml"/><Relationship Id="rId515" Type="http://schemas.openxmlformats.org/officeDocument/2006/relationships/ctrlProp" Target="../ctrlProps/ctrlProp512.xml"/><Relationship Id="rId47" Type="http://schemas.openxmlformats.org/officeDocument/2006/relationships/ctrlProp" Target="../ctrlProps/ctrlProp44.xml"/><Relationship Id="rId89" Type="http://schemas.openxmlformats.org/officeDocument/2006/relationships/ctrlProp" Target="../ctrlProps/ctrlProp86.xml"/><Relationship Id="rId112" Type="http://schemas.openxmlformats.org/officeDocument/2006/relationships/ctrlProp" Target="../ctrlProps/ctrlProp109.xml"/><Relationship Id="rId154" Type="http://schemas.openxmlformats.org/officeDocument/2006/relationships/ctrlProp" Target="../ctrlProps/ctrlProp151.xml"/><Relationship Id="rId361" Type="http://schemas.openxmlformats.org/officeDocument/2006/relationships/ctrlProp" Target="../ctrlProps/ctrlProp358.xml"/><Relationship Id="rId557" Type="http://schemas.openxmlformats.org/officeDocument/2006/relationships/ctrlProp" Target="../ctrlProps/ctrlProp554.xml"/><Relationship Id="rId599" Type="http://schemas.openxmlformats.org/officeDocument/2006/relationships/ctrlProp" Target="../ctrlProps/ctrlProp596.xml"/><Relationship Id="rId196" Type="http://schemas.openxmlformats.org/officeDocument/2006/relationships/ctrlProp" Target="../ctrlProps/ctrlProp193.xml"/><Relationship Id="rId417" Type="http://schemas.openxmlformats.org/officeDocument/2006/relationships/ctrlProp" Target="../ctrlProps/ctrlProp414.xml"/><Relationship Id="rId459" Type="http://schemas.openxmlformats.org/officeDocument/2006/relationships/ctrlProp" Target="../ctrlProps/ctrlProp456.xml"/><Relationship Id="rId16" Type="http://schemas.openxmlformats.org/officeDocument/2006/relationships/ctrlProp" Target="../ctrlProps/ctrlProp13.xml"/><Relationship Id="rId221" Type="http://schemas.openxmlformats.org/officeDocument/2006/relationships/ctrlProp" Target="../ctrlProps/ctrlProp218.xml"/><Relationship Id="rId263" Type="http://schemas.openxmlformats.org/officeDocument/2006/relationships/ctrlProp" Target="../ctrlProps/ctrlProp260.xml"/><Relationship Id="rId319" Type="http://schemas.openxmlformats.org/officeDocument/2006/relationships/ctrlProp" Target="../ctrlProps/ctrlProp316.xml"/><Relationship Id="rId470" Type="http://schemas.openxmlformats.org/officeDocument/2006/relationships/ctrlProp" Target="../ctrlProps/ctrlProp467.xml"/><Relationship Id="rId526" Type="http://schemas.openxmlformats.org/officeDocument/2006/relationships/ctrlProp" Target="../ctrlProps/ctrlProp523.xml"/><Relationship Id="rId58" Type="http://schemas.openxmlformats.org/officeDocument/2006/relationships/ctrlProp" Target="../ctrlProps/ctrlProp55.xml"/><Relationship Id="rId123" Type="http://schemas.openxmlformats.org/officeDocument/2006/relationships/ctrlProp" Target="../ctrlProps/ctrlProp120.xml"/><Relationship Id="rId330" Type="http://schemas.openxmlformats.org/officeDocument/2006/relationships/ctrlProp" Target="../ctrlProps/ctrlProp327.xml"/><Relationship Id="rId568" Type="http://schemas.openxmlformats.org/officeDocument/2006/relationships/ctrlProp" Target="../ctrlProps/ctrlProp565.xml"/><Relationship Id="rId165" Type="http://schemas.openxmlformats.org/officeDocument/2006/relationships/ctrlProp" Target="../ctrlProps/ctrlProp162.xml"/><Relationship Id="rId372" Type="http://schemas.openxmlformats.org/officeDocument/2006/relationships/ctrlProp" Target="../ctrlProps/ctrlProp369.xml"/><Relationship Id="rId428" Type="http://schemas.openxmlformats.org/officeDocument/2006/relationships/ctrlProp" Target="../ctrlProps/ctrlProp425.xml"/><Relationship Id="rId232" Type="http://schemas.openxmlformats.org/officeDocument/2006/relationships/ctrlProp" Target="../ctrlProps/ctrlProp229.xml"/><Relationship Id="rId274" Type="http://schemas.openxmlformats.org/officeDocument/2006/relationships/ctrlProp" Target="../ctrlProps/ctrlProp271.xml"/><Relationship Id="rId481" Type="http://schemas.openxmlformats.org/officeDocument/2006/relationships/ctrlProp" Target="../ctrlProps/ctrlProp478.xml"/><Relationship Id="rId27" Type="http://schemas.openxmlformats.org/officeDocument/2006/relationships/ctrlProp" Target="../ctrlProps/ctrlProp24.xml"/><Relationship Id="rId69" Type="http://schemas.openxmlformats.org/officeDocument/2006/relationships/ctrlProp" Target="../ctrlProps/ctrlProp66.xml"/><Relationship Id="rId134" Type="http://schemas.openxmlformats.org/officeDocument/2006/relationships/ctrlProp" Target="../ctrlProps/ctrlProp131.xml"/><Relationship Id="rId537" Type="http://schemas.openxmlformats.org/officeDocument/2006/relationships/ctrlProp" Target="../ctrlProps/ctrlProp534.xml"/><Relationship Id="rId579" Type="http://schemas.openxmlformats.org/officeDocument/2006/relationships/ctrlProp" Target="../ctrlProps/ctrlProp576.xml"/><Relationship Id="rId80" Type="http://schemas.openxmlformats.org/officeDocument/2006/relationships/ctrlProp" Target="../ctrlProps/ctrlProp77.xml"/><Relationship Id="rId176" Type="http://schemas.openxmlformats.org/officeDocument/2006/relationships/ctrlProp" Target="../ctrlProps/ctrlProp173.xml"/><Relationship Id="rId341" Type="http://schemas.openxmlformats.org/officeDocument/2006/relationships/ctrlProp" Target="../ctrlProps/ctrlProp338.xml"/><Relationship Id="rId383" Type="http://schemas.openxmlformats.org/officeDocument/2006/relationships/ctrlProp" Target="../ctrlProps/ctrlProp380.xml"/><Relationship Id="rId439" Type="http://schemas.openxmlformats.org/officeDocument/2006/relationships/ctrlProp" Target="../ctrlProps/ctrlProp436.xml"/><Relationship Id="rId590" Type="http://schemas.openxmlformats.org/officeDocument/2006/relationships/ctrlProp" Target="../ctrlProps/ctrlProp587.xml"/><Relationship Id="rId604" Type="http://schemas.openxmlformats.org/officeDocument/2006/relationships/ctrlProp" Target="../ctrlProps/ctrlProp601.xml"/><Relationship Id="rId201" Type="http://schemas.openxmlformats.org/officeDocument/2006/relationships/ctrlProp" Target="../ctrlProps/ctrlProp198.xml"/><Relationship Id="rId243" Type="http://schemas.openxmlformats.org/officeDocument/2006/relationships/ctrlProp" Target="../ctrlProps/ctrlProp240.xml"/><Relationship Id="rId285" Type="http://schemas.openxmlformats.org/officeDocument/2006/relationships/ctrlProp" Target="../ctrlProps/ctrlProp282.xml"/><Relationship Id="rId450" Type="http://schemas.openxmlformats.org/officeDocument/2006/relationships/ctrlProp" Target="../ctrlProps/ctrlProp447.xml"/><Relationship Id="rId506" Type="http://schemas.openxmlformats.org/officeDocument/2006/relationships/ctrlProp" Target="../ctrlProps/ctrlProp503.xml"/><Relationship Id="rId38" Type="http://schemas.openxmlformats.org/officeDocument/2006/relationships/ctrlProp" Target="../ctrlProps/ctrlProp35.xml"/><Relationship Id="rId103" Type="http://schemas.openxmlformats.org/officeDocument/2006/relationships/ctrlProp" Target="../ctrlProps/ctrlProp100.xml"/><Relationship Id="rId310" Type="http://schemas.openxmlformats.org/officeDocument/2006/relationships/ctrlProp" Target="../ctrlProps/ctrlProp307.xml"/><Relationship Id="rId492" Type="http://schemas.openxmlformats.org/officeDocument/2006/relationships/ctrlProp" Target="../ctrlProps/ctrlProp489.xml"/><Relationship Id="rId548" Type="http://schemas.openxmlformats.org/officeDocument/2006/relationships/ctrlProp" Target="../ctrlProps/ctrlProp545.xml"/><Relationship Id="rId91" Type="http://schemas.openxmlformats.org/officeDocument/2006/relationships/ctrlProp" Target="../ctrlProps/ctrlProp88.xml"/><Relationship Id="rId145" Type="http://schemas.openxmlformats.org/officeDocument/2006/relationships/ctrlProp" Target="../ctrlProps/ctrlProp142.xml"/><Relationship Id="rId187" Type="http://schemas.openxmlformats.org/officeDocument/2006/relationships/ctrlProp" Target="../ctrlProps/ctrlProp184.xml"/><Relationship Id="rId352" Type="http://schemas.openxmlformats.org/officeDocument/2006/relationships/ctrlProp" Target="../ctrlProps/ctrlProp349.xml"/><Relationship Id="rId394" Type="http://schemas.openxmlformats.org/officeDocument/2006/relationships/ctrlProp" Target="../ctrlProps/ctrlProp391.xml"/><Relationship Id="rId408" Type="http://schemas.openxmlformats.org/officeDocument/2006/relationships/ctrlProp" Target="../ctrlProps/ctrlProp405.xml"/><Relationship Id="rId212" Type="http://schemas.openxmlformats.org/officeDocument/2006/relationships/ctrlProp" Target="../ctrlProps/ctrlProp209.xml"/><Relationship Id="rId254" Type="http://schemas.openxmlformats.org/officeDocument/2006/relationships/ctrlProp" Target="../ctrlProps/ctrlProp251.xml"/><Relationship Id="rId49" Type="http://schemas.openxmlformats.org/officeDocument/2006/relationships/ctrlProp" Target="../ctrlProps/ctrlProp46.xml"/><Relationship Id="rId114" Type="http://schemas.openxmlformats.org/officeDocument/2006/relationships/ctrlProp" Target="../ctrlProps/ctrlProp111.xml"/><Relationship Id="rId296" Type="http://schemas.openxmlformats.org/officeDocument/2006/relationships/ctrlProp" Target="../ctrlProps/ctrlProp293.xml"/><Relationship Id="rId461" Type="http://schemas.openxmlformats.org/officeDocument/2006/relationships/ctrlProp" Target="../ctrlProps/ctrlProp458.xml"/><Relationship Id="rId517" Type="http://schemas.openxmlformats.org/officeDocument/2006/relationships/ctrlProp" Target="../ctrlProps/ctrlProp514.xml"/><Relationship Id="rId559" Type="http://schemas.openxmlformats.org/officeDocument/2006/relationships/ctrlProp" Target="../ctrlProps/ctrlProp556.xml"/><Relationship Id="rId60" Type="http://schemas.openxmlformats.org/officeDocument/2006/relationships/ctrlProp" Target="../ctrlProps/ctrlProp57.xml"/><Relationship Id="rId156" Type="http://schemas.openxmlformats.org/officeDocument/2006/relationships/ctrlProp" Target="../ctrlProps/ctrlProp153.xml"/><Relationship Id="rId198" Type="http://schemas.openxmlformats.org/officeDocument/2006/relationships/ctrlProp" Target="../ctrlProps/ctrlProp195.xml"/><Relationship Id="rId321" Type="http://schemas.openxmlformats.org/officeDocument/2006/relationships/ctrlProp" Target="../ctrlProps/ctrlProp318.xml"/><Relationship Id="rId363" Type="http://schemas.openxmlformats.org/officeDocument/2006/relationships/ctrlProp" Target="../ctrlProps/ctrlProp360.xml"/><Relationship Id="rId419" Type="http://schemas.openxmlformats.org/officeDocument/2006/relationships/ctrlProp" Target="../ctrlProps/ctrlProp416.xml"/><Relationship Id="rId570" Type="http://schemas.openxmlformats.org/officeDocument/2006/relationships/ctrlProp" Target="../ctrlProps/ctrlProp567.xml"/><Relationship Id="rId223" Type="http://schemas.openxmlformats.org/officeDocument/2006/relationships/ctrlProp" Target="../ctrlProps/ctrlProp220.xml"/><Relationship Id="rId430" Type="http://schemas.openxmlformats.org/officeDocument/2006/relationships/ctrlProp" Target="../ctrlProps/ctrlProp427.xml"/><Relationship Id="rId18" Type="http://schemas.openxmlformats.org/officeDocument/2006/relationships/ctrlProp" Target="../ctrlProps/ctrlProp15.xml"/><Relationship Id="rId265" Type="http://schemas.openxmlformats.org/officeDocument/2006/relationships/ctrlProp" Target="../ctrlProps/ctrlProp262.xml"/><Relationship Id="rId472" Type="http://schemas.openxmlformats.org/officeDocument/2006/relationships/ctrlProp" Target="../ctrlProps/ctrlProp469.xml"/><Relationship Id="rId528" Type="http://schemas.openxmlformats.org/officeDocument/2006/relationships/ctrlProp" Target="../ctrlProps/ctrlProp525.xml"/><Relationship Id="rId125" Type="http://schemas.openxmlformats.org/officeDocument/2006/relationships/ctrlProp" Target="../ctrlProps/ctrlProp122.xml"/><Relationship Id="rId167" Type="http://schemas.openxmlformats.org/officeDocument/2006/relationships/ctrlProp" Target="../ctrlProps/ctrlProp164.xml"/><Relationship Id="rId332" Type="http://schemas.openxmlformats.org/officeDocument/2006/relationships/ctrlProp" Target="../ctrlProps/ctrlProp329.xml"/><Relationship Id="rId374" Type="http://schemas.openxmlformats.org/officeDocument/2006/relationships/ctrlProp" Target="../ctrlProps/ctrlProp371.xml"/><Relationship Id="rId581" Type="http://schemas.openxmlformats.org/officeDocument/2006/relationships/ctrlProp" Target="../ctrlProps/ctrlProp578.xml"/><Relationship Id="rId71" Type="http://schemas.openxmlformats.org/officeDocument/2006/relationships/ctrlProp" Target="../ctrlProps/ctrlProp68.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76" Type="http://schemas.openxmlformats.org/officeDocument/2006/relationships/ctrlProp" Target="../ctrlProps/ctrlProp273.xml"/><Relationship Id="rId441" Type="http://schemas.openxmlformats.org/officeDocument/2006/relationships/ctrlProp" Target="../ctrlProps/ctrlProp438.xml"/><Relationship Id="rId483" Type="http://schemas.openxmlformats.org/officeDocument/2006/relationships/ctrlProp" Target="../ctrlProps/ctrlProp480.xml"/><Relationship Id="rId539" Type="http://schemas.openxmlformats.org/officeDocument/2006/relationships/ctrlProp" Target="../ctrlProps/ctrlProp536.xml"/><Relationship Id="rId40" Type="http://schemas.openxmlformats.org/officeDocument/2006/relationships/ctrlProp" Target="../ctrlProps/ctrlProp37.xml"/><Relationship Id="rId136" Type="http://schemas.openxmlformats.org/officeDocument/2006/relationships/ctrlProp" Target="../ctrlProps/ctrlProp133.xml"/><Relationship Id="rId178" Type="http://schemas.openxmlformats.org/officeDocument/2006/relationships/ctrlProp" Target="../ctrlProps/ctrlProp175.xml"/><Relationship Id="rId301" Type="http://schemas.openxmlformats.org/officeDocument/2006/relationships/ctrlProp" Target="../ctrlProps/ctrlProp298.xml"/><Relationship Id="rId343" Type="http://schemas.openxmlformats.org/officeDocument/2006/relationships/ctrlProp" Target="../ctrlProps/ctrlProp340.xml"/><Relationship Id="rId550" Type="http://schemas.openxmlformats.org/officeDocument/2006/relationships/ctrlProp" Target="../ctrlProps/ctrlProp547.xml"/><Relationship Id="rId82" Type="http://schemas.openxmlformats.org/officeDocument/2006/relationships/ctrlProp" Target="../ctrlProps/ctrlProp79.xml"/><Relationship Id="rId203" Type="http://schemas.openxmlformats.org/officeDocument/2006/relationships/ctrlProp" Target="../ctrlProps/ctrlProp200.xml"/><Relationship Id="rId385" Type="http://schemas.openxmlformats.org/officeDocument/2006/relationships/ctrlProp" Target="../ctrlProps/ctrlProp382.xml"/><Relationship Id="rId592" Type="http://schemas.openxmlformats.org/officeDocument/2006/relationships/ctrlProp" Target="../ctrlProps/ctrlProp589.xml"/><Relationship Id="rId606" Type="http://schemas.openxmlformats.org/officeDocument/2006/relationships/ctrlProp" Target="../ctrlProps/ctrlProp603.xml"/><Relationship Id="rId245" Type="http://schemas.openxmlformats.org/officeDocument/2006/relationships/ctrlProp" Target="../ctrlProps/ctrlProp242.xml"/><Relationship Id="rId287" Type="http://schemas.openxmlformats.org/officeDocument/2006/relationships/ctrlProp" Target="../ctrlProps/ctrlProp284.xml"/><Relationship Id="rId410" Type="http://schemas.openxmlformats.org/officeDocument/2006/relationships/ctrlProp" Target="../ctrlProps/ctrlProp407.xml"/><Relationship Id="rId452" Type="http://schemas.openxmlformats.org/officeDocument/2006/relationships/ctrlProp" Target="../ctrlProps/ctrlProp449.xml"/><Relationship Id="rId494" Type="http://schemas.openxmlformats.org/officeDocument/2006/relationships/ctrlProp" Target="../ctrlProps/ctrlProp491.xml"/><Relationship Id="rId508" Type="http://schemas.openxmlformats.org/officeDocument/2006/relationships/ctrlProp" Target="../ctrlProps/ctrlProp505.xml"/><Relationship Id="rId105" Type="http://schemas.openxmlformats.org/officeDocument/2006/relationships/ctrlProp" Target="../ctrlProps/ctrlProp102.xml"/><Relationship Id="rId147" Type="http://schemas.openxmlformats.org/officeDocument/2006/relationships/ctrlProp" Target="../ctrlProps/ctrlProp144.xml"/><Relationship Id="rId312" Type="http://schemas.openxmlformats.org/officeDocument/2006/relationships/ctrlProp" Target="../ctrlProps/ctrlProp309.xml"/><Relationship Id="rId354" Type="http://schemas.openxmlformats.org/officeDocument/2006/relationships/ctrlProp" Target="../ctrlProps/ctrlProp351.xml"/><Relationship Id="rId51" Type="http://schemas.openxmlformats.org/officeDocument/2006/relationships/ctrlProp" Target="../ctrlProps/ctrlProp48.xml"/><Relationship Id="rId93" Type="http://schemas.openxmlformats.org/officeDocument/2006/relationships/ctrlProp" Target="../ctrlProps/ctrlProp90.xml"/><Relationship Id="rId189" Type="http://schemas.openxmlformats.org/officeDocument/2006/relationships/ctrlProp" Target="../ctrlProps/ctrlProp186.xml"/><Relationship Id="rId396" Type="http://schemas.openxmlformats.org/officeDocument/2006/relationships/ctrlProp" Target="../ctrlProps/ctrlProp393.xml"/><Relationship Id="rId561" Type="http://schemas.openxmlformats.org/officeDocument/2006/relationships/ctrlProp" Target="../ctrlProps/ctrlProp558.xml"/><Relationship Id="rId214" Type="http://schemas.openxmlformats.org/officeDocument/2006/relationships/ctrlProp" Target="../ctrlProps/ctrlProp211.xml"/><Relationship Id="rId256" Type="http://schemas.openxmlformats.org/officeDocument/2006/relationships/ctrlProp" Target="../ctrlProps/ctrlProp253.xml"/><Relationship Id="rId298" Type="http://schemas.openxmlformats.org/officeDocument/2006/relationships/ctrlProp" Target="../ctrlProps/ctrlProp295.xml"/><Relationship Id="rId421" Type="http://schemas.openxmlformats.org/officeDocument/2006/relationships/ctrlProp" Target="../ctrlProps/ctrlProp418.xml"/><Relationship Id="rId463" Type="http://schemas.openxmlformats.org/officeDocument/2006/relationships/ctrlProp" Target="../ctrlProps/ctrlProp460.xml"/><Relationship Id="rId519" Type="http://schemas.openxmlformats.org/officeDocument/2006/relationships/ctrlProp" Target="../ctrlProps/ctrlProp516.xml"/><Relationship Id="rId116" Type="http://schemas.openxmlformats.org/officeDocument/2006/relationships/ctrlProp" Target="../ctrlProps/ctrlProp113.xml"/><Relationship Id="rId158" Type="http://schemas.openxmlformats.org/officeDocument/2006/relationships/ctrlProp" Target="../ctrlProps/ctrlProp155.xml"/><Relationship Id="rId323" Type="http://schemas.openxmlformats.org/officeDocument/2006/relationships/ctrlProp" Target="../ctrlProps/ctrlProp320.xml"/><Relationship Id="rId530" Type="http://schemas.openxmlformats.org/officeDocument/2006/relationships/ctrlProp" Target="../ctrlProps/ctrlProp527.xml"/><Relationship Id="rId20" Type="http://schemas.openxmlformats.org/officeDocument/2006/relationships/ctrlProp" Target="../ctrlProps/ctrlProp17.xml"/><Relationship Id="rId62" Type="http://schemas.openxmlformats.org/officeDocument/2006/relationships/ctrlProp" Target="../ctrlProps/ctrlProp59.xml"/><Relationship Id="rId365" Type="http://schemas.openxmlformats.org/officeDocument/2006/relationships/ctrlProp" Target="../ctrlProps/ctrlProp362.xml"/><Relationship Id="rId572" Type="http://schemas.openxmlformats.org/officeDocument/2006/relationships/ctrlProp" Target="../ctrlProps/ctrlProp569.xml"/><Relationship Id="rId225" Type="http://schemas.openxmlformats.org/officeDocument/2006/relationships/ctrlProp" Target="../ctrlProps/ctrlProp222.xml"/><Relationship Id="rId267" Type="http://schemas.openxmlformats.org/officeDocument/2006/relationships/ctrlProp" Target="../ctrlProps/ctrlProp264.xml"/><Relationship Id="rId432" Type="http://schemas.openxmlformats.org/officeDocument/2006/relationships/ctrlProp" Target="../ctrlProps/ctrlProp429.xml"/><Relationship Id="rId474" Type="http://schemas.openxmlformats.org/officeDocument/2006/relationships/ctrlProp" Target="../ctrlProps/ctrlProp471.xml"/><Relationship Id="rId127" Type="http://schemas.openxmlformats.org/officeDocument/2006/relationships/ctrlProp" Target="../ctrlProps/ctrlProp124.xml"/><Relationship Id="rId31" Type="http://schemas.openxmlformats.org/officeDocument/2006/relationships/ctrlProp" Target="../ctrlProps/ctrlProp28.xml"/><Relationship Id="rId73" Type="http://schemas.openxmlformats.org/officeDocument/2006/relationships/ctrlProp" Target="../ctrlProps/ctrlProp70.xml"/><Relationship Id="rId169" Type="http://schemas.openxmlformats.org/officeDocument/2006/relationships/ctrlProp" Target="../ctrlProps/ctrlProp166.xml"/><Relationship Id="rId334" Type="http://schemas.openxmlformats.org/officeDocument/2006/relationships/ctrlProp" Target="../ctrlProps/ctrlProp331.xml"/><Relationship Id="rId376" Type="http://schemas.openxmlformats.org/officeDocument/2006/relationships/ctrlProp" Target="../ctrlProps/ctrlProp373.xml"/><Relationship Id="rId541" Type="http://schemas.openxmlformats.org/officeDocument/2006/relationships/ctrlProp" Target="../ctrlProps/ctrlProp538.xml"/><Relationship Id="rId583" Type="http://schemas.openxmlformats.org/officeDocument/2006/relationships/ctrlProp" Target="../ctrlProps/ctrlProp580.xml"/><Relationship Id="rId4" Type="http://schemas.openxmlformats.org/officeDocument/2006/relationships/ctrlProp" Target="../ctrlProps/ctrlProp1.xml"/><Relationship Id="rId180" Type="http://schemas.openxmlformats.org/officeDocument/2006/relationships/ctrlProp" Target="../ctrlProps/ctrlProp177.xml"/><Relationship Id="rId236" Type="http://schemas.openxmlformats.org/officeDocument/2006/relationships/ctrlProp" Target="../ctrlProps/ctrlProp233.xml"/><Relationship Id="rId278" Type="http://schemas.openxmlformats.org/officeDocument/2006/relationships/ctrlProp" Target="../ctrlProps/ctrlProp275.xml"/><Relationship Id="rId401" Type="http://schemas.openxmlformats.org/officeDocument/2006/relationships/ctrlProp" Target="../ctrlProps/ctrlProp398.xml"/><Relationship Id="rId443" Type="http://schemas.openxmlformats.org/officeDocument/2006/relationships/ctrlProp" Target="../ctrlProps/ctrlProp440.xml"/><Relationship Id="rId303" Type="http://schemas.openxmlformats.org/officeDocument/2006/relationships/ctrlProp" Target="../ctrlProps/ctrlProp300.xml"/><Relationship Id="rId485" Type="http://schemas.openxmlformats.org/officeDocument/2006/relationships/ctrlProp" Target="../ctrlProps/ctrlProp482.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510" Type="http://schemas.openxmlformats.org/officeDocument/2006/relationships/ctrlProp" Target="../ctrlProps/ctrlProp507.xml"/><Relationship Id="rId552" Type="http://schemas.openxmlformats.org/officeDocument/2006/relationships/ctrlProp" Target="../ctrlProps/ctrlProp549.xml"/><Relationship Id="rId594" Type="http://schemas.openxmlformats.org/officeDocument/2006/relationships/ctrlProp" Target="../ctrlProps/ctrlProp591.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454" Type="http://schemas.openxmlformats.org/officeDocument/2006/relationships/ctrlProp" Target="../ctrlProps/ctrlProp451.xml"/><Relationship Id="rId496" Type="http://schemas.openxmlformats.org/officeDocument/2006/relationships/ctrlProp" Target="../ctrlProps/ctrlProp493.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521" Type="http://schemas.openxmlformats.org/officeDocument/2006/relationships/ctrlProp" Target="../ctrlProps/ctrlProp518.xml"/><Relationship Id="rId563" Type="http://schemas.openxmlformats.org/officeDocument/2006/relationships/ctrlProp" Target="../ctrlProps/ctrlProp560.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423" Type="http://schemas.openxmlformats.org/officeDocument/2006/relationships/ctrlProp" Target="../ctrlProps/ctrlProp420.xml"/><Relationship Id="rId258" Type="http://schemas.openxmlformats.org/officeDocument/2006/relationships/ctrlProp" Target="../ctrlProps/ctrlProp255.xml"/><Relationship Id="rId465" Type="http://schemas.openxmlformats.org/officeDocument/2006/relationships/ctrlProp" Target="../ctrlProps/ctrlProp462.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532" Type="http://schemas.openxmlformats.org/officeDocument/2006/relationships/ctrlProp" Target="../ctrlProps/ctrlProp529.xml"/><Relationship Id="rId574" Type="http://schemas.openxmlformats.org/officeDocument/2006/relationships/ctrlProp" Target="../ctrlProps/ctrlProp571.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434" Type="http://schemas.openxmlformats.org/officeDocument/2006/relationships/ctrlProp" Target="../ctrlProps/ctrlProp431.xml"/><Relationship Id="rId476" Type="http://schemas.openxmlformats.org/officeDocument/2006/relationships/ctrlProp" Target="../ctrlProps/ctrlProp473.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501" Type="http://schemas.openxmlformats.org/officeDocument/2006/relationships/ctrlProp" Target="../ctrlProps/ctrlProp498.xml"/><Relationship Id="rId543" Type="http://schemas.openxmlformats.org/officeDocument/2006/relationships/ctrlProp" Target="../ctrlProps/ctrlProp540.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403" Type="http://schemas.openxmlformats.org/officeDocument/2006/relationships/ctrlProp" Target="../ctrlProps/ctrlProp400.xml"/><Relationship Id="rId585" Type="http://schemas.openxmlformats.org/officeDocument/2006/relationships/ctrlProp" Target="../ctrlProps/ctrlProp582.xml"/><Relationship Id="rId6" Type="http://schemas.openxmlformats.org/officeDocument/2006/relationships/ctrlProp" Target="../ctrlProps/ctrlProp3.xml"/><Relationship Id="rId238" Type="http://schemas.openxmlformats.org/officeDocument/2006/relationships/ctrlProp" Target="../ctrlProps/ctrlProp235.xml"/><Relationship Id="rId445" Type="http://schemas.openxmlformats.org/officeDocument/2006/relationships/ctrlProp" Target="../ctrlProps/ctrlProp442.xml"/><Relationship Id="rId487" Type="http://schemas.openxmlformats.org/officeDocument/2006/relationships/ctrlProp" Target="../ctrlProps/ctrlProp484.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512" Type="http://schemas.openxmlformats.org/officeDocument/2006/relationships/ctrlProp" Target="../ctrlProps/ctrlProp509.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389" Type="http://schemas.openxmlformats.org/officeDocument/2006/relationships/ctrlProp" Target="../ctrlProps/ctrlProp386.xml"/><Relationship Id="rId554" Type="http://schemas.openxmlformats.org/officeDocument/2006/relationships/ctrlProp" Target="../ctrlProps/ctrlProp551.xml"/><Relationship Id="rId596" Type="http://schemas.openxmlformats.org/officeDocument/2006/relationships/ctrlProp" Target="../ctrlProps/ctrlProp593.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 Id="rId414" Type="http://schemas.openxmlformats.org/officeDocument/2006/relationships/ctrlProp" Target="../ctrlProps/ctrlProp411.xml"/><Relationship Id="rId456" Type="http://schemas.openxmlformats.org/officeDocument/2006/relationships/ctrlProp" Target="../ctrlProps/ctrlProp453.xml"/><Relationship Id="rId498" Type="http://schemas.openxmlformats.org/officeDocument/2006/relationships/ctrlProp" Target="../ctrlProps/ctrlProp495.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16" Type="http://schemas.openxmlformats.org/officeDocument/2006/relationships/ctrlProp" Target="../ctrlProps/ctrlProp313.xml"/><Relationship Id="rId523" Type="http://schemas.openxmlformats.org/officeDocument/2006/relationships/ctrlProp" Target="../ctrlProps/ctrlProp520.xml"/><Relationship Id="rId55" Type="http://schemas.openxmlformats.org/officeDocument/2006/relationships/ctrlProp" Target="../ctrlProps/ctrlProp52.xml"/><Relationship Id="rId97" Type="http://schemas.openxmlformats.org/officeDocument/2006/relationships/ctrlProp" Target="../ctrlProps/ctrlProp94.xml"/><Relationship Id="rId120" Type="http://schemas.openxmlformats.org/officeDocument/2006/relationships/ctrlProp" Target="../ctrlProps/ctrlProp117.xml"/><Relationship Id="rId358" Type="http://schemas.openxmlformats.org/officeDocument/2006/relationships/ctrlProp" Target="../ctrlProps/ctrlProp355.xml"/><Relationship Id="rId565" Type="http://schemas.openxmlformats.org/officeDocument/2006/relationships/ctrlProp" Target="../ctrlProps/ctrlProp562.xml"/><Relationship Id="rId162" Type="http://schemas.openxmlformats.org/officeDocument/2006/relationships/ctrlProp" Target="../ctrlProps/ctrlProp159.xml"/><Relationship Id="rId218" Type="http://schemas.openxmlformats.org/officeDocument/2006/relationships/ctrlProp" Target="../ctrlProps/ctrlProp215.xml"/><Relationship Id="rId425" Type="http://schemas.openxmlformats.org/officeDocument/2006/relationships/ctrlProp" Target="../ctrlProps/ctrlProp422.xml"/><Relationship Id="rId467" Type="http://schemas.openxmlformats.org/officeDocument/2006/relationships/ctrlProp" Target="../ctrlProps/ctrlProp464.xml"/><Relationship Id="rId271" Type="http://schemas.openxmlformats.org/officeDocument/2006/relationships/ctrlProp" Target="../ctrlProps/ctrlProp268.xml"/><Relationship Id="rId24" Type="http://schemas.openxmlformats.org/officeDocument/2006/relationships/ctrlProp" Target="../ctrlProps/ctrlProp21.xml"/><Relationship Id="rId66" Type="http://schemas.openxmlformats.org/officeDocument/2006/relationships/ctrlProp" Target="../ctrlProps/ctrlProp63.xml"/><Relationship Id="rId131" Type="http://schemas.openxmlformats.org/officeDocument/2006/relationships/ctrlProp" Target="../ctrlProps/ctrlProp128.xml"/><Relationship Id="rId327" Type="http://schemas.openxmlformats.org/officeDocument/2006/relationships/ctrlProp" Target="../ctrlProps/ctrlProp324.xml"/><Relationship Id="rId369" Type="http://schemas.openxmlformats.org/officeDocument/2006/relationships/ctrlProp" Target="../ctrlProps/ctrlProp366.xml"/><Relationship Id="rId534" Type="http://schemas.openxmlformats.org/officeDocument/2006/relationships/ctrlProp" Target="../ctrlProps/ctrlProp531.xml"/><Relationship Id="rId576" Type="http://schemas.openxmlformats.org/officeDocument/2006/relationships/ctrlProp" Target="../ctrlProps/ctrlProp573.xml"/><Relationship Id="rId173" Type="http://schemas.openxmlformats.org/officeDocument/2006/relationships/ctrlProp" Target="../ctrlProps/ctrlProp170.xml"/><Relationship Id="rId229" Type="http://schemas.openxmlformats.org/officeDocument/2006/relationships/ctrlProp" Target="../ctrlProps/ctrlProp226.xml"/><Relationship Id="rId380" Type="http://schemas.openxmlformats.org/officeDocument/2006/relationships/ctrlProp" Target="../ctrlProps/ctrlProp377.xml"/><Relationship Id="rId436" Type="http://schemas.openxmlformats.org/officeDocument/2006/relationships/ctrlProp" Target="../ctrlProps/ctrlProp433.xml"/><Relationship Id="rId601" Type="http://schemas.openxmlformats.org/officeDocument/2006/relationships/ctrlProp" Target="../ctrlProps/ctrlProp598.xml"/><Relationship Id="rId240" Type="http://schemas.openxmlformats.org/officeDocument/2006/relationships/ctrlProp" Target="../ctrlProps/ctrlProp237.xml"/><Relationship Id="rId478" Type="http://schemas.openxmlformats.org/officeDocument/2006/relationships/ctrlProp" Target="../ctrlProps/ctrlProp475.xml"/><Relationship Id="rId35" Type="http://schemas.openxmlformats.org/officeDocument/2006/relationships/ctrlProp" Target="../ctrlProps/ctrlProp32.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38" Type="http://schemas.openxmlformats.org/officeDocument/2006/relationships/ctrlProp" Target="../ctrlProps/ctrlProp335.xml"/><Relationship Id="rId503" Type="http://schemas.openxmlformats.org/officeDocument/2006/relationships/ctrlProp" Target="../ctrlProps/ctrlProp500.xml"/><Relationship Id="rId545" Type="http://schemas.openxmlformats.org/officeDocument/2006/relationships/ctrlProp" Target="../ctrlProps/ctrlProp542.xml"/><Relationship Id="rId587" Type="http://schemas.openxmlformats.org/officeDocument/2006/relationships/ctrlProp" Target="../ctrlProps/ctrlProp584.xml"/><Relationship Id="rId8" Type="http://schemas.openxmlformats.org/officeDocument/2006/relationships/ctrlProp" Target="../ctrlProps/ctrlProp5.xml"/><Relationship Id="rId142" Type="http://schemas.openxmlformats.org/officeDocument/2006/relationships/ctrlProp" Target="../ctrlProps/ctrlProp139.xml"/><Relationship Id="rId184" Type="http://schemas.openxmlformats.org/officeDocument/2006/relationships/ctrlProp" Target="../ctrlProps/ctrlProp181.xml"/><Relationship Id="rId391" Type="http://schemas.openxmlformats.org/officeDocument/2006/relationships/ctrlProp" Target="../ctrlProps/ctrlProp388.xml"/><Relationship Id="rId405" Type="http://schemas.openxmlformats.org/officeDocument/2006/relationships/ctrlProp" Target="../ctrlProps/ctrlProp402.xml"/><Relationship Id="rId447" Type="http://schemas.openxmlformats.org/officeDocument/2006/relationships/ctrlProp" Target="../ctrlProps/ctrlProp444.xml"/><Relationship Id="rId251" Type="http://schemas.openxmlformats.org/officeDocument/2006/relationships/ctrlProp" Target="../ctrlProps/ctrlProp248.xml"/><Relationship Id="rId489" Type="http://schemas.openxmlformats.org/officeDocument/2006/relationships/ctrlProp" Target="../ctrlProps/ctrlProp486.xml"/><Relationship Id="rId46" Type="http://schemas.openxmlformats.org/officeDocument/2006/relationships/ctrlProp" Target="../ctrlProps/ctrlProp43.xml"/><Relationship Id="rId293" Type="http://schemas.openxmlformats.org/officeDocument/2006/relationships/ctrlProp" Target="../ctrlProps/ctrlProp290.xml"/><Relationship Id="rId307" Type="http://schemas.openxmlformats.org/officeDocument/2006/relationships/ctrlProp" Target="../ctrlProps/ctrlProp304.xml"/><Relationship Id="rId349" Type="http://schemas.openxmlformats.org/officeDocument/2006/relationships/ctrlProp" Target="../ctrlProps/ctrlProp346.xml"/><Relationship Id="rId514" Type="http://schemas.openxmlformats.org/officeDocument/2006/relationships/ctrlProp" Target="../ctrlProps/ctrlProp511.xml"/><Relationship Id="rId556" Type="http://schemas.openxmlformats.org/officeDocument/2006/relationships/ctrlProp" Target="../ctrlProps/ctrlProp553.xml"/><Relationship Id="rId88" Type="http://schemas.openxmlformats.org/officeDocument/2006/relationships/ctrlProp" Target="../ctrlProps/ctrlProp85.xml"/><Relationship Id="rId111" Type="http://schemas.openxmlformats.org/officeDocument/2006/relationships/ctrlProp" Target="../ctrlProps/ctrlProp108.xml"/><Relationship Id="rId153" Type="http://schemas.openxmlformats.org/officeDocument/2006/relationships/ctrlProp" Target="../ctrlProps/ctrlProp150.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416" Type="http://schemas.openxmlformats.org/officeDocument/2006/relationships/ctrlProp" Target="../ctrlProps/ctrlProp413.xml"/><Relationship Id="rId598" Type="http://schemas.openxmlformats.org/officeDocument/2006/relationships/ctrlProp" Target="../ctrlProps/ctrlProp595.xml"/><Relationship Id="rId220" Type="http://schemas.openxmlformats.org/officeDocument/2006/relationships/ctrlProp" Target="../ctrlProps/ctrlProp217.xml"/><Relationship Id="rId458" Type="http://schemas.openxmlformats.org/officeDocument/2006/relationships/ctrlProp" Target="../ctrlProps/ctrlProp455.xml"/><Relationship Id="rId15" Type="http://schemas.openxmlformats.org/officeDocument/2006/relationships/ctrlProp" Target="../ctrlProps/ctrlProp12.xml"/><Relationship Id="rId57" Type="http://schemas.openxmlformats.org/officeDocument/2006/relationships/ctrlProp" Target="../ctrlProps/ctrlProp54.xml"/><Relationship Id="rId262" Type="http://schemas.openxmlformats.org/officeDocument/2006/relationships/ctrlProp" Target="../ctrlProps/ctrlProp259.xml"/><Relationship Id="rId318" Type="http://schemas.openxmlformats.org/officeDocument/2006/relationships/ctrlProp" Target="../ctrlProps/ctrlProp315.xml"/><Relationship Id="rId525" Type="http://schemas.openxmlformats.org/officeDocument/2006/relationships/ctrlProp" Target="../ctrlProps/ctrlProp522.xml"/><Relationship Id="rId567" Type="http://schemas.openxmlformats.org/officeDocument/2006/relationships/ctrlProp" Target="../ctrlProps/ctrlProp564.xml"/><Relationship Id="rId99" Type="http://schemas.openxmlformats.org/officeDocument/2006/relationships/ctrlProp" Target="../ctrlProps/ctrlProp96.xml"/><Relationship Id="rId122" Type="http://schemas.openxmlformats.org/officeDocument/2006/relationships/ctrlProp" Target="../ctrlProps/ctrlProp119.xml"/><Relationship Id="rId164" Type="http://schemas.openxmlformats.org/officeDocument/2006/relationships/ctrlProp" Target="../ctrlProps/ctrlProp161.xml"/><Relationship Id="rId371" Type="http://schemas.openxmlformats.org/officeDocument/2006/relationships/ctrlProp" Target="../ctrlProps/ctrlProp368.xml"/><Relationship Id="rId427" Type="http://schemas.openxmlformats.org/officeDocument/2006/relationships/ctrlProp" Target="../ctrlProps/ctrlProp424.xml"/><Relationship Id="rId469" Type="http://schemas.openxmlformats.org/officeDocument/2006/relationships/ctrlProp" Target="../ctrlProps/ctrlProp466.xml"/><Relationship Id="rId26" Type="http://schemas.openxmlformats.org/officeDocument/2006/relationships/ctrlProp" Target="../ctrlProps/ctrlProp23.xml"/><Relationship Id="rId231" Type="http://schemas.openxmlformats.org/officeDocument/2006/relationships/ctrlProp" Target="../ctrlProps/ctrlProp228.xml"/><Relationship Id="rId273" Type="http://schemas.openxmlformats.org/officeDocument/2006/relationships/ctrlProp" Target="../ctrlProps/ctrlProp270.xml"/><Relationship Id="rId329" Type="http://schemas.openxmlformats.org/officeDocument/2006/relationships/ctrlProp" Target="../ctrlProps/ctrlProp326.xml"/><Relationship Id="rId480" Type="http://schemas.openxmlformats.org/officeDocument/2006/relationships/ctrlProp" Target="../ctrlProps/ctrlProp477.xml"/><Relationship Id="rId536" Type="http://schemas.openxmlformats.org/officeDocument/2006/relationships/ctrlProp" Target="../ctrlProps/ctrlProp533.xml"/><Relationship Id="rId68" Type="http://schemas.openxmlformats.org/officeDocument/2006/relationships/ctrlProp" Target="../ctrlProps/ctrlProp65.xml"/><Relationship Id="rId133" Type="http://schemas.openxmlformats.org/officeDocument/2006/relationships/ctrlProp" Target="../ctrlProps/ctrlProp130.xml"/><Relationship Id="rId175" Type="http://schemas.openxmlformats.org/officeDocument/2006/relationships/ctrlProp" Target="../ctrlProps/ctrlProp172.xml"/><Relationship Id="rId340" Type="http://schemas.openxmlformats.org/officeDocument/2006/relationships/ctrlProp" Target="../ctrlProps/ctrlProp337.xml"/><Relationship Id="rId578" Type="http://schemas.openxmlformats.org/officeDocument/2006/relationships/ctrlProp" Target="../ctrlProps/ctrlProp575.xml"/><Relationship Id="rId200" Type="http://schemas.openxmlformats.org/officeDocument/2006/relationships/ctrlProp" Target="../ctrlProps/ctrlProp197.xml"/><Relationship Id="rId382" Type="http://schemas.openxmlformats.org/officeDocument/2006/relationships/ctrlProp" Target="../ctrlProps/ctrlProp379.xml"/><Relationship Id="rId438" Type="http://schemas.openxmlformats.org/officeDocument/2006/relationships/ctrlProp" Target="../ctrlProps/ctrlProp435.xml"/><Relationship Id="rId603" Type="http://schemas.openxmlformats.org/officeDocument/2006/relationships/ctrlProp" Target="../ctrlProps/ctrlProp600.xml"/><Relationship Id="rId242" Type="http://schemas.openxmlformats.org/officeDocument/2006/relationships/ctrlProp" Target="../ctrlProps/ctrlProp239.xml"/><Relationship Id="rId284" Type="http://schemas.openxmlformats.org/officeDocument/2006/relationships/ctrlProp" Target="../ctrlProps/ctrlProp281.xml"/><Relationship Id="rId491" Type="http://schemas.openxmlformats.org/officeDocument/2006/relationships/ctrlProp" Target="../ctrlProps/ctrlProp488.xml"/><Relationship Id="rId505" Type="http://schemas.openxmlformats.org/officeDocument/2006/relationships/ctrlProp" Target="../ctrlProps/ctrlProp502.xml"/><Relationship Id="rId37" Type="http://schemas.openxmlformats.org/officeDocument/2006/relationships/ctrlProp" Target="../ctrlProps/ctrlProp34.xml"/><Relationship Id="rId79" Type="http://schemas.openxmlformats.org/officeDocument/2006/relationships/ctrlProp" Target="../ctrlProps/ctrlProp76.xml"/><Relationship Id="rId102" Type="http://schemas.openxmlformats.org/officeDocument/2006/relationships/ctrlProp" Target="../ctrlProps/ctrlProp99.xml"/><Relationship Id="rId144" Type="http://schemas.openxmlformats.org/officeDocument/2006/relationships/ctrlProp" Target="../ctrlProps/ctrlProp141.xml"/><Relationship Id="rId547" Type="http://schemas.openxmlformats.org/officeDocument/2006/relationships/ctrlProp" Target="../ctrlProps/ctrlProp544.xml"/><Relationship Id="rId589" Type="http://schemas.openxmlformats.org/officeDocument/2006/relationships/ctrlProp" Target="../ctrlProps/ctrlProp586.xml"/><Relationship Id="rId90" Type="http://schemas.openxmlformats.org/officeDocument/2006/relationships/ctrlProp" Target="../ctrlProps/ctrlProp87.xml"/><Relationship Id="rId186" Type="http://schemas.openxmlformats.org/officeDocument/2006/relationships/ctrlProp" Target="../ctrlProps/ctrlProp183.xml"/><Relationship Id="rId351" Type="http://schemas.openxmlformats.org/officeDocument/2006/relationships/ctrlProp" Target="../ctrlProps/ctrlProp348.xml"/><Relationship Id="rId393" Type="http://schemas.openxmlformats.org/officeDocument/2006/relationships/ctrlProp" Target="../ctrlProps/ctrlProp390.xml"/><Relationship Id="rId407" Type="http://schemas.openxmlformats.org/officeDocument/2006/relationships/ctrlProp" Target="../ctrlProps/ctrlProp404.xml"/><Relationship Id="rId449" Type="http://schemas.openxmlformats.org/officeDocument/2006/relationships/ctrlProp" Target="../ctrlProps/ctrlProp446.xml"/><Relationship Id="rId211" Type="http://schemas.openxmlformats.org/officeDocument/2006/relationships/ctrlProp" Target="../ctrlProps/ctrlProp208.xml"/><Relationship Id="rId253" Type="http://schemas.openxmlformats.org/officeDocument/2006/relationships/ctrlProp" Target="../ctrlProps/ctrlProp250.xml"/><Relationship Id="rId295" Type="http://schemas.openxmlformats.org/officeDocument/2006/relationships/ctrlProp" Target="../ctrlProps/ctrlProp292.xml"/><Relationship Id="rId309" Type="http://schemas.openxmlformats.org/officeDocument/2006/relationships/ctrlProp" Target="../ctrlProps/ctrlProp306.xml"/><Relationship Id="rId460" Type="http://schemas.openxmlformats.org/officeDocument/2006/relationships/ctrlProp" Target="../ctrlProps/ctrlProp457.xml"/><Relationship Id="rId516" Type="http://schemas.openxmlformats.org/officeDocument/2006/relationships/ctrlProp" Target="../ctrlProps/ctrlProp513.xml"/><Relationship Id="rId48" Type="http://schemas.openxmlformats.org/officeDocument/2006/relationships/ctrlProp" Target="../ctrlProps/ctrlProp45.xml"/><Relationship Id="rId113" Type="http://schemas.openxmlformats.org/officeDocument/2006/relationships/ctrlProp" Target="../ctrlProps/ctrlProp110.xml"/><Relationship Id="rId320" Type="http://schemas.openxmlformats.org/officeDocument/2006/relationships/ctrlProp" Target="../ctrlProps/ctrlProp317.xml"/><Relationship Id="rId558" Type="http://schemas.openxmlformats.org/officeDocument/2006/relationships/ctrlProp" Target="../ctrlProps/ctrlProp555.xml"/><Relationship Id="rId155" Type="http://schemas.openxmlformats.org/officeDocument/2006/relationships/ctrlProp" Target="../ctrlProps/ctrlProp152.xml"/><Relationship Id="rId197" Type="http://schemas.openxmlformats.org/officeDocument/2006/relationships/ctrlProp" Target="../ctrlProps/ctrlProp194.xml"/><Relationship Id="rId362" Type="http://schemas.openxmlformats.org/officeDocument/2006/relationships/ctrlProp" Target="../ctrlProps/ctrlProp359.xml"/><Relationship Id="rId418" Type="http://schemas.openxmlformats.org/officeDocument/2006/relationships/ctrlProp" Target="../ctrlProps/ctrlProp415.xml"/><Relationship Id="rId222" Type="http://schemas.openxmlformats.org/officeDocument/2006/relationships/ctrlProp" Target="../ctrlProps/ctrlProp219.xml"/><Relationship Id="rId264" Type="http://schemas.openxmlformats.org/officeDocument/2006/relationships/ctrlProp" Target="../ctrlProps/ctrlProp261.xml"/><Relationship Id="rId471" Type="http://schemas.openxmlformats.org/officeDocument/2006/relationships/ctrlProp" Target="../ctrlProps/ctrlProp468.xml"/><Relationship Id="rId17" Type="http://schemas.openxmlformats.org/officeDocument/2006/relationships/ctrlProp" Target="../ctrlProps/ctrlProp14.xml"/><Relationship Id="rId59" Type="http://schemas.openxmlformats.org/officeDocument/2006/relationships/ctrlProp" Target="../ctrlProps/ctrlProp56.xml"/><Relationship Id="rId124" Type="http://schemas.openxmlformats.org/officeDocument/2006/relationships/ctrlProp" Target="../ctrlProps/ctrlProp121.xml"/><Relationship Id="rId527" Type="http://schemas.openxmlformats.org/officeDocument/2006/relationships/ctrlProp" Target="../ctrlProps/ctrlProp524.xml"/><Relationship Id="rId569" Type="http://schemas.openxmlformats.org/officeDocument/2006/relationships/ctrlProp" Target="../ctrlProps/ctrlProp566.xml"/><Relationship Id="rId70" Type="http://schemas.openxmlformats.org/officeDocument/2006/relationships/ctrlProp" Target="../ctrlProps/ctrlProp67.xml"/><Relationship Id="rId166" Type="http://schemas.openxmlformats.org/officeDocument/2006/relationships/ctrlProp" Target="../ctrlProps/ctrlProp163.xml"/><Relationship Id="rId331" Type="http://schemas.openxmlformats.org/officeDocument/2006/relationships/ctrlProp" Target="../ctrlProps/ctrlProp328.xml"/><Relationship Id="rId373" Type="http://schemas.openxmlformats.org/officeDocument/2006/relationships/ctrlProp" Target="../ctrlProps/ctrlProp370.xml"/><Relationship Id="rId429" Type="http://schemas.openxmlformats.org/officeDocument/2006/relationships/ctrlProp" Target="../ctrlProps/ctrlProp426.xml"/><Relationship Id="rId580" Type="http://schemas.openxmlformats.org/officeDocument/2006/relationships/ctrlProp" Target="../ctrlProps/ctrlProp577.xml"/><Relationship Id="rId1" Type="http://schemas.openxmlformats.org/officeDocument/2006/relationships/printerSettings" Target="../printerSettings/printerSettings4.bin"/><Relationship Id="rId233" Type="http://schemas.openxmlformats.org/officeDocument/2006/relationships/ctrlProp" Target="../ctrlProps/ctrlProp230.xml"/><Relationship Id="rId440" Type="http://schemas.openxmlformats.org/officeDocument/2006/relationships/ctrlProp" Target="../ctrlProps/ctrlProp437.xml"/><Relationship Id="rId28" Type="http://schemas.openxmlformats.org/officeDocument/2006/relationships/ctrlProp" Target="../ctrlProps/ctrlProp25.xml"/><Relationship Id="rId275" Type="http://schemas.openxmlformats.org/officeDocument/2006/relationships/ctrlProp" Target="../ctrlProps/ctrlProp272.xml"/><Relationship Id="rId300" Type="http://schemas.openxmlformats.org/officeDocument/2006/relationships/ctrlProp" Target="../ctrlProps/ctrlProp297.xml"/><Relationship Id="rId482" Type="http://schemas.openxmlformats.org/officeDocument/2006/relationships/ctrlProp" Target="../ctrlProps/ctrlProp479.xml"/><Relationship Id="rId538" Type="http://schemas.openxmlformats.org/officeDocument/2006/relationships/ctrlProp" Target="../ctrlProps/ctrlProp535.xml"/><Relationship Id="rId81" Type="http://schemas.openxmlformats.org/officeDocument/2006/relationships/ctrlProp" Target="../ctrlProps/ctrlProp78.xml"/><Relationship Id="rId135" Type="http://schemas.openxmlformats.org/officeDocument/2006/relationships/ctrlProp" Target="../ctrlProps/ctrlProp132.xml"/><Relationship Id="rId177" Type="http://schemas.openxmlformats.org/officeDocument/2006/relationships/ctrlProp" Target="../ctrlProps/ctrlProp174.xml"/><Relationship Id="rId342" Type="http://schemas.openxmlformats.org/officeDocument/2006/relationships/ctrlProp" Target="../ctrlProps/ctrlProp339.xml"/><Relationship Id="rId384" Type="http://schemas.openxmlformats.org/officeDocument/2006/relationships/ctrlProp" Target="../ctrlProps/ctrlProp381.xml"/><Relationship Id="rId591" Type="http://schemas.openxmlformats.org/officeDocument/2006/relationships/ctrlProp" Target="../ctrlProps/ctrlProp588.xml"/><Relationship Id="rId605" Type="http://schemas.openxmlformats.org/officeDocument/2006/relationships/ctrlProp" Target="../ctrlProps/ctrlProp602.xml"/><Relationship Id="rId202" Type="http://schemas.openxmlformats.org/officeDocument/2006/relationships/ctrlProp" Target="../ctrlProps/ctrlProp199.xml"/><Relationship Id="rId244" Type="http://schemas.openxmlformats.org/officeDocument/2006/relationships/ctrlProp" Target="../ctrlProps/ctrlProp241.xml"/><Relationship Id="rId39" Type="http://schemas.openxmlformats.org/officeDocument/2006/relationships/ctrlProp" Target="../ctrlProps/ctrlProp36.xml"/><Relationship Id="rId286" Type="http://schemas.openxmlformats.org/officeDocument/2006/relationships/ctrlProp" Target="../ctrlProps/ctrlProp283.xml"/><Relationship Id="rId451" Type="http://schemas.openxmlformats.org/officeDocument/2006/relationships/ctrlProp" Target="../ctrlProps/ctrlProp448.xml"/><Relationship Id="rId493" Type="http://schemas.openxmlformats.org/officeDocument/2006/relationships/ctrlProp" Target="../ctrlProps/ctrlProp490.xml"/><Relationship Id="rId507" Type="http://schemas.openxmlformats.org/officeDocument/2006/relationships/ctrlProp" Target="../ctrlProps/ctrlProp504.xml"/><Relationship Id="rId549" Type="http://schemas.openxmlformats.org/officeDocument/2006/relationships/ctrlProp" Target="../ctrlProps/ctrlProp546.xml"/><Relationship Id="rId50" Type="http://schemas.openxmlformats.org/officeDocument/2006/relationships/ctrlProp" Target="../ctrlProps/ctrlProp47.xml"/><Relationship Id="rId104" Type="http://schemas.openxmlformats.org/officeDocument/2006/relationships/ctrlProp" Target="../ctrlProps/ctrlProp101.xml"/><Relationship Id="rId146" Type="http://schemas.openxmlformats.org/officeDocument/2006/relationships/ctrlProp" Target="../ctrlProps/ctrlProp143.xml"/><Relationship Id="rId188" Type="http://schemas.openxmlformats.org/officeDocument/2006/relationships/ctrlProp" Target="../ctrlProps/ctrlProp185.xml"/><Relationship Id="rId311" Type="http://schemas.openxmlformats.org/officeDocument/2006/relationships/ctrlProp" Target="../ctrlProps/ctrlProp308.xml"/><Relationship Id="rId353" Type="http://schemas.openxmlformats.org/officeDocument/2006/relationships/ctrlProp" Target="../ctrlProps/ctrlProp350.xml"/><Relationship Id="rId395" Type="http://schemas.openxmlformats.org/officeDocument/2006/relationships/ctrlProp" Target="../ctrlProps/ctrlProp392.xml"/><Relationship Id="rId409" Type="http://schemas.openxmlformats.org/officeDocument/2006/relationships/ctrlProp" Target="../ctrlProps/ctrlProp406.xml"/><Relationship Id="rId560" Type="http://schemas.openxmlformats.org/officeDocument/2006/relationships/ctrlProp" Target="../ctrlProps/ctrlProp557.xml"/><Relationship Id="rId92" Type="http://schemas.openxmlformats.org/officeDocument/2006/relationships/ctrlProp" Target="../ctrlProps/ctrlProp89.xml"/><Relationship Id="rId213" Type="http://schemas.openxmlformats.org/officeDocument/2006/relationships/ctrlProp" Target="../ctrlProps/ctrlProp210.xml"/><Relationship Id="rId420" Type="http://schemas.openxmlformats.org/officeDocument/2006/relationships/ctrlProp" Target="../ctrlProps/ctrlProp417.xml"/><Relationship Id="rId255" Type="http://schemas.openxmlformats.org/officeDocument/2006/relationships/ctrlProp" Target="../ctrlProps/ctrlProp252.xml"/><Relationship Id="rId297" Type="http://schemas.openxmlformats.org/officeDocument/2006/relationships/ctrlProp" Target="../ctrlProps/ctrlProp294.xml"/><Relationship Id="rId462" Type="http://schemas.openxmlformats.org/officeDocument/2006/relationships/ctrlProp" Target="../ctrlProps/ctrlProp459.xml"/><Relationship Id="rId518" Type="http://schemas.openxmlformats.org/officeDocument/2006/relationships/ctrlProp" Target="../ctrlProps/ctrlProp515.xml"/><Relationship Id="rId115" Type="http://schemas.openxmlformats.org/officeDocument/2006/relationships/ctrlProp" Target="../ctrlProps/ctrlProp112.xml"/><Relationship Id="rId157" Type="http://schemas.openxmlformats.org/officeDocument/2006/relationships/ctrlProp" Target="../ctrlProps/ctrlProp154.xml"/><Relationship Id="rId322" Type="http://schemas.openxmlformats.org/officeDocument/2006/relationships/ctrlProp" Target="../ctrlProps/ctrlProp319.xml"/><Relationship Id="rId364" Type="http://schemas.openxmlformats.org/officeDocument/2006/relationships/ctrlProp" Target="../ctrlProps/ctrlProp361.xml"/><Relationship Id="rId61" Type="http://schemas.openxmlformats.org/officeDocument/2006/relationships/ctrlProp" Target="../ctrlProps/ctrlProp58.xml"/><Relationship Id="rId199" Type="http://schemas.openxmlformats.org/officeDocument/2006/relationships/ctrlProp" Target="../ctrlProps/ctrlProp196.xml"/><Relationship Id="rId571" Type="http://schemas.openxmlformats.org/officeDocument/2006/relationships/ctrlProp" Target="../ctrlProps/ctrlProp568.xml"/><Relationship Id="rId19" Type="http://schemas.openxmlformats.org/officeDocument/2006/relationships/ctrlProp" Target="../ctrlProps/ctrlProp16.xml"/><Relationship Id="rId224" Type="http://schemas.openxmlformats.org/officeDocument/2006/relationships/ctrlProp" Target="../ctrlProps/ctrlProp221.xml"/><Relationship Id="rId266" Type="http://schemas.openxmlformats.org/officeDocument/2006/relationships/ctrlProp" Target="../ctrlProps/ctrlProp263.xml"/><Relationship Id="rId431" Type="http://schemas.openxmlformats.org/officeDocument/2006/relationships/ctrlProp" Target="../ctrlProps/ctrlProp428.xml"/><Relationship Id="rId473" Type="http://schemas.openxmlformats.org/officeDocument/2006/relationships/ctrlProp" Target="../ctrlProps/ctrlProp470.xml"/><Relationship Id="rId529" Type="http://schemas.openxmlformats.org/officeDocument/2006/relationships/ctrlProp" Target="../ctrlProps/ctrlProp526.xml"/><Relationship Id="rId30" Type="http://schemas.openxmlformats.org/officeDocument/2006/relationships/ctrlProp" Target="../ctrlProps/ctrlProp27.xml"/><Relationship Id="rId126" Type="http://schemas.openxmlformats.org/officeDocument/2006/relationships/ctrlProp" Target="../ctrlProps/ctrlProp123.xml"/><Relationship Id="rId168" Type="http://schemas.openxmlformats.org/officeDocument/2006/relationships/ctrlProp" Target="../ctrlProps/ctrlProp165.xml"/><Relationship Id="rId333" Type="http://schemas.openxmlformats.org/officeDocument/2006/relationships/ctrlProp" Target="../ctrlProps/ctrlProp330.xml"/><Relationship Id="rId540" Type="http://schemas.openxmlformats.org/officeDocument/2006/relationships/ctrlProp" Target="../ctrlProps/ctrlProp537.xml"/><Relationship Id="rId72" Type="http://schemas.openxmlformats.org/officeDocument/2006/relationships/ctrlProp" Target="../ctrlProps/ctrlProp69.xml"/><Relationship Id="rId375" Type="http://schemas.openxmlformats.org/officeDocument/2006/relationships/ctrlProp" Target="../ctrlProps/ctrlProp372.xml"/><Relationship Id="rId582" Type="http://schemas.openxmlformats.org/officeDocument/2006/relationships/ctrlProp" Target="../ctrlProps/ctrlProp579.xml"/><Relationship Id="rId3" Type="http://schemas.openxmlformats.org/officeDocument/2006/relationships/vmlDrawing" Target="../drawings/vmlDrawing1.vml"/><Relationship Id="rId235" Type="http://schemas.openxmlformats.org/officeDocument/2006/relationships/ctrlProp" Target="../ctrlProps/ctrlProp232.xml"/><Relationship Id="rId277" Type="http://schemas.openxmlformats.org/officeDocument/2006/relationships/ctrlProp" Target="../ctrlProps/ctrlProp274.xml"/><Relationship Id="rId400" Type="http://schemas.openxmlformats.org/officeDocument/2006/relationships/ctrlProp" Target="../ctrlProps/ctrlProp397.xml"/><Relationship Id="rId442" Type="http://schemas.openxmlformats.org/officeDocument/2006/relationships/ctrlProp" Target="../ctrlProps/ctrlProp439.xml"/><Relationship Id="rId484" Type="http://schemas.openxmlformats.org/officeDocument/2006/relationships/ctrlProp" Target="../ctrlProps/ctrlProp481.xml"/><Relationship Id="rId137" Type="http://schemas.openxmlformats.org/officeDocument/2006/relationships/ctrlProp" Target="../ctrlProps/ctrlProp134.xml"/><Relationship Id="rId302" Type="http://schemas.openxmlformats.org/officeDocument/2006/relationships/ctrlProp" Target="../ctrlProps/ctrlProp299.xml"/><Relationship Id="rId344" Type="http://schemas.openxmlformats.org/officeDocument/2006/relationships/ctrlProp" Target="../ctrlProps/ctrlProp341.xml"/><Relationship Id="rId41" Type="http://schemas.openxmlformats.org/officeDocument/2006/relationships/ctrlProp" Target="../ctrlProps/ctrlProp38.xml"/><Relationship Id="rId83" Type="http://schemas.openxmlformats.org/officeDocument/2006/relationships/ctrlProp" Target="../ctrlProps/ctrlProp80.xml"/><Relationship Id="rId179" Type="http://schemas.openxmlformats.org/officeDocument/2006/relationships/ctrlProp" Target="../ctrlProps/ctrlProp176.xml"/><Relationship Id="rId386" Type="http://schemas.openxmlformats.org/officeDocument/2006/relationships/ctrlProp" Target="../ctrlProps/ctrlProp383.xml"/><Relationship Id="rId551" Type="http://schemas.openxmlformats.org/officeDocument/2006/relationships/ctrlProp" Target="../ctrlProps/ctrlProp548.xml"/><Relationship Id="rId593" Type="http://schemas.openxmlformats.org/officeDocument/2006/relationships/ctrlProp" Target="../ctrlProps/ctrlProp590.xml"/><Relationship Id="rId607" Type="http://schemas.openxmlformats.org/officeDocument/2006/relationships/ctrlProp" Target="../ctrlProps/ctrlProp604.xml"/><Relationship Id="rId190" Type="http://schemas.openxmlformats.org/officeDocument/2006/relationships/ctrlProp" Target="../ctrlProps/ctrlProp187.xml"/><Relationship Id="rId204" Type="http://schemas.openxmlformats.org/officeDocument/2006/relationships/ctrlProp" Target="../ctrlProps/ctrlProp201.xml"/><Relationship Id="rId246" Type="http://schemas.openxmlformats.org/officeDocument/2006/relationships/ctrlProp" Target="../ctrlProps/ctrlProp243.xml"/><Relationship Id="rId288" Type="http://schemas.openxmlformats.org/officeDocument/2006/relationships/ctrlProp" Target="../ctrlProps/ctrlProp285.xml"/><Relationship Id="rId411" Type="http://schemas.openxmlformats.org/officeDocument/2006/relationships/ctrlProp" Target="../ctrlProps/ctrlProp408.xml"/><Relationship Id="rId453" Type="http://schemas.openxmlformats.org/officeDocument/2006/relationships/ctrlProp" Target="../ctrlProps/ctrlProp450.xml"/><Relationship Id="rId509" Type="http://schemas.openxmlformats.org/officeDocument/2006/relationships/ctrlProp" Target="../ctrlProps/ctrlProp506.xml"/><Relationship Id="rId106" Type="http://schemas.openxmlformats.org/officeDocument/2006/relationships/ctrlProp" Target="../ctrlProps/ctrlProp103.xml"/><Relationship Id="rId313" Type="http://schemas.openxmlformats.org/officeDocument/2006/relationships/ctrlProp" Target="../ctrlProps/ctrlProp310.xml"/><Relationship Id="rId495" Type="http://schemas.openxmlformats.org/officeDocument/2006/relationships/ctrlProp" Target="../ctrlProps/ctrlProp492.xml"/><Relationship Id="rId10" Type="http://schemas.openxmlformats.org/officeDocument/2006/relationships/ctrlProp" Target="../ctrlProps/ctrlProp7.xml"/><Relationship Id="rId52" Type="http://schemas.openxmlformats.org/officeDocument/2006/relationships/ctrlProp" Target="../ctrlProps/ctrlProp49.xml"/><Relationship Id="rId94" Type="http://schemas.openxmlformats.org/officeDocument/2006/relationships/ctrlProp" Target="../ctrlProps/ctrlProp91.xml"/><Relationship Id="rId148" Type="http://schemas.openxmlformats.org/officeDocument/2006/relationships/ctrlProp" Target="../ctrlProps/ctrlProp145.xml"/><Relationship Id="rId355" Type="http://schemas.openxmlformats.org/officeDocument/2006/relationships/ctrlProp" Target="../ctrlProps/ctrlProp352.xml"/><Relationship Id="rId397" Type="http://schemas.openxmlformats.org/officeDocument/2006/relationships/ctrlProp" Target="../ctrlProps/ctrlProp394.xml"/><Relationship Id="rId520" Type="http://schemas.openxmlformats.org/officeDocument/2006/relationships/ctrlProp" Target="../ctrlProps/ctrlProp517.xml"/><Relationship Id="rId562" Type="http://schemas.openxmlformats.org/officeDocument/2006/relationships/ctrlProp" Target="../ctrlProps/ctrlProp559.xml"/><Relationship Id="rId215" Type="http://schemas.openxmlformats.org/officeDocument/2006/relationships/ctrlProp" Target="../ctrlProps/ctrlProp212.xml"/><Relationship Id="rId257" Type="http://schemas.openxmlformats.org/officeDocument/2006/relationships/ctrlProp" Target="../ctrlProps/ctrlProp254.xml"/><Relationship Id="rId422" Type="http://schemas.openxmlformats.org/officeDocument/2006/relationships/ctrlProp" Target="../ctrlProps/ctrlProp419.xml"/><Relationship Id="rId464" Type="http://schemas.openxmlformats.org/officeDocument/2006/relationships/ctrlProp" Target="../ctrlProps/ctrlProp461.xml"/><Relationship Id="rId299" Type="http://schemas.openxmlformats.org/officeDocument/2006/relationships/ctrlProp" Target="../ctrlProps/ctrlProp296.xml"/><Relationship Id="rId63" Type="http://schemas.openxmlformats.org/officeDocument/2006/relationships/ctrlProp" Target="../ctrlProps/ctrlProp60.xml"/><Relationship Id="rId159" Type="http://schemas.openxmlformats.org/officeDocument/2006/relationships/ctrlProp" Target="../ctrlProps/ctrlProp156.xml"/><Relationship Id="rId366" Type="http://schemas.openxmlformats.org/officeDocument/2006/relationships/ctrlProp" Target="../ctrlProps/ctrlProp363.xml"/><Relationship Id="rId573" Type="http://schemas.openxmlformats.org/officeDocument/2006/relationships/ctrlProp" Target="../ctrlProps/ctrlProp570.xml"/><Relationship Id="rId226" Type="http://schemas.openxmlformats.org/officeDocument/2006/relationships/ctrlProp" Target="../ctrlProps/ctrlProp223.xml"/><Relationship Id="rId433" Type="http://schemas.openxmlformats.org/officeDocument/2006/relationships/ctrlProp" Target="../ctrlProps/ctrlProp430.xml"/><Relationship Id="rId74" Type="http://schemas.openxmlformats.org/officeDocument/2006/relationships/ctrlProp" Target="../ctrlProps/ctrlProp71.xml"/><Relationship Id="rId377" Type="http://schemas.openxmlformats.org/officeDocument/2006/relationships/ctrlProp" Target="../ctrlProps/ctrlProp374.xml"/><Relationship Id="rId500" Type="http://schemas.openxmlformats.org/officeDocument/2006/relationships/ctrlProp" Target="../ctrlProps/ctrlProp497.xml"/><Relationship Id="rId584" Type="http://schemas.openxmlformats.org/officeDocument/2006/relationships/ctrlProp" Target="../ctrlProps/ctrlProp581.xml"/><Relationship Id="rId5" Type="http://schemas.openxmlformats.org/officeDocument/2006/relationships/ctrlProp" Target="../ctrlProps/ctrlProp2.xml"/><Relationship Id="rId237" Type="http://schemas.openxmlformats.org/officeDocument/2006/relationships/ctrlProp" Target="../ctrlProps/ctrlProp234.xml"/><Relationship Id="rId444" Type="http://schemas.openxmlformats.org/officeDocument/2006/relationships/ctrlProp" Target="../ctrlProps/ctrlProp441.xml"/><Relationship Id="rId290" Type="http://schemas.openxmlformats.org/officeDocument/2006/relationships/ctrlProp" Target="../ctrlProps/ctrlProp287.xml"/><Relationship Id="rId304" Type="http://schemas.openxmlformats.org/officeDocument/2006/relationships/ctrlProp" Target="../ctrlProps/ctrlProp301.xml"/><Relationship Id="rId388" Type="http://schemas.openxmlformats.org/officeDocument/2006/relationships/ctrlProp" Target="../ctrlProps/ctrlProp385.xml"/><Relationship Id="rId511" Type="http://schemas.openxmlformats.org/officeDocument/2006/relationships/ctrlProp" Target="../ctrlProps/ctrlProp508.xml"/><Relationship Id="rId85" Type="http://schemas.openxmlformats.org/officeDocument/2006/relationships/ctrlProp" Target="../ctrlProps/ctrlProp82.xml"/><Relationship Id="rId150" Type="http://schemas.openxmlformats.org/officeDocument/2006/relationships/ctrlProp" Target="../ctrlProps/ctrlProp147.xml"/><Relationship Id="rId595" Type="http://schemas.openxmlformats.org/officeDocument/2006/relationships/ctrlProp" Target="../ctrlProps/ctrlProp592.xml"/><Relationship Id="rId248" Type="http://schemas.openxmlformats.org/officeDocument/2006/relationships/ctrlProp" Target="../ctrlProps/ctrlProp245.xml"/><Relationship Id="rId455" Type="http://schemas.openxmlformats.org/officeDocument/2006/relationships/ctrlProp" Target="../ctrlProps/ctrlProp452.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522" Type="http://schemas.openxmlformats.org/officeDocument/2006/relationships/ctrlProp" Target="../ctrlProps/ctrlProp519.xml"/><Relationship Id="rId96" Type="http://schemas.openxmlformats.org/officeDocument/2006/relationships/ctrlProp" Target="../ctrlProps/ctrlProp93.xml"/><Relationship Id="rId161" Type="http://schemas.openxmlformats.org/officeDocument/2006/relationships/ctrlProp" Target="../ctrlProps/ctrlProp158.xml"/><Relationship Id="rId399" Type="http://schemas.openxmlformats.org/officeDocument/2006/relationships/ctrlProp" Target="../ctrlProps/ctrlProp396.xml"/><Relationship Id="rId259" Type="http://schemas.openxmlformats.org/officeDocument/2006/relationships/ctrlProp" Target="../ctrlProps/ctrlProp256.xml"/><Relationship Id="rId466" Type="http://schemas.openxmlformats.org/officeDocument/2006/relationships/ctrlProp" Target="../ctrlProps/ctrlProp463.xml"/><Relationship Id="rId23" Type="http://schemas.openxmlformats.org/officeDocument/2006/relationships/ctrlProp" Target="../ctrlProps/ctrlProp20.xml"/><Relationship Id="rId119" Type="http://schemas.openxmlformats.org/officeDocument/2006/relationships/ctrlProp" Target="../ctrlProps/ctrlProp116.xml"/><Relationship Id="rId326" Type="http://schemas.openxmlformats.org/officeDocument/2006/relationships/ctrlProp" Target="../ctrlProps/ctrlProp323.xml"/><Relationship Id="rId533" Type="http://schemas.openxmlformats.org/officeDocument/2006/relationships/ctrlProp" Target="../ctrlProps/ctrlProp530.xml"/><Relationship Id="rId172" Type="http://schemas.openxmlformats.org/officeDocument/2006/relationships/ctrlProp" Target="../ctrlProps/ctrlProp169.xml"/><Relationship Id="rId477" Type="http://schemas.openxmlformats.org/officeDocument/2006/relationships/ctrlProp" Target="../ctrlProps/ctrlProp474.xml"/><Relationship Id="rId600" Type="http://schemas.openxmlformats.org/officeDocument/2006/relationships/ctrlProp" Target="../ctrlProps/ctrlProp597.xml"/><Relationship Id="rId337" Type="http://schemas.openxmlformats.org/officeDocument/2006/relationships/ctrlProp" Target="../ctrlProps/ctrlProp334.xml"/><Relationship Id="rId34" Type="http://schemas.openxmlformats.org/officeDocument/2006/relationships/ctrlProp" Target="../ctrlProps/ctrlProp31.xml"/><Relationship Id="rId544" Type="http://schemas.openxmlformats.org/officeDocument/2006/relationships/ctrlProp" Target="../ctrlProps/ctrlProp541.xml"/><Relationship Id="rId183" Type="http://schemas.openxmlformats.org/officeDocument/2006/relationships/ctrlProp" Target="../ctrlProps/ctrlProp180.xml"/><Relationship Id="rId390" Type="http://schemas.openxmlformats.org/officeDocument/2006/relationships/ctrlProp" Target="../ctrlProps/ctrlProp387.xml"/><Relationship Id="rId404" Type="http://schemas.openxmlformats.org/officeDocument/2006/relationships/ctrlProp" Target="../ctrlProps/ctrlProp401.xml"/><Relationship Id="rId250" Type="http://schemas.openxmlformats.org/officeDocument/2006/relationships/ctrlProp" Target="../ctrlProps/ctrlProp247.xml"/><Relationship Id="rId488" Type="http://schemas.openxmlformats.org/officeDocument/2006/relationships/ctrlProp" Target="../ctrlProps/ctrlProp485.xml"/><Relationship Id="rId45" Type="http://schemas.openxmlformats.org/officeDocument/2006/relationships/ctrlProp" Target="../ctrlProps/ctrlProp42.xml"/><Relationship Id="rId110" Type="http://schemas.openxmlformats.org/officeDocument/2006/relationships/ctrlProp" Target="../ctrlProps/ctrlProp107.xml"/><Relationship Id="rId348" Type="http://schemas.openxmlformats.org/officeDocument/2006/relationships/ctrlProp" Target="../ctrlProps/ctrlProp345.xml"/><Relationship Id="rId555" Type="http://schemas.openxmlformats.org/officeDocument/2006/relationships/ctrlProp" Target="../ctrlProps/ctrlProp552.xml"/><Relationship Id="rId194" Type="http://schemas.openxmlformats.org/officeDocument/2006/relationships/ctrlProp" Target="../ctrlProps/ctrlProp191.xml"/><Relationship Id="rId208" Type="http://schemas.openxmlformats.org/officeDocument/2006/relationships/ctrlProp" Target="../ctrlProps/ctrlProp205.xml"/><Relationship Id="rId415" Type="http://schemas.openxmlformats.org/officeDocument/2006/relationships/ctrlProp" Target="../ctrlProps/ctrlProp412.xml"/><Relationship Id="rId261" Type="http://schemas.openxmlformats.org/officeDocument/2006/relationships/ctrlProp" Target="../ctrlProps/ctrlProp258.xml"/><Relationship Id="rId499" Type="http://schemas.openxmlformats.org/officeDocument/2006/relationships/ctrlProp" Target="../ctrlProps/ctrlProp496.xml"/><Relationship Id="rId56" Type="http://schemas.openxmlformats.org/officeDocument/2006/relationships/ctrlProp" Target="../ctrlProps/ctrlProp53.xml"/><Relationship Id="rId359" Type="http://schemas.openxmlformats.org/officeDocument/2006/relationships/ctrlProp" Target="../ctrlProps/ctrlProp356.xml"/><Relationship Id="rId566" Type="http://schemas.openxmlformats.org/officeDocument/2006/relationships/ctrlProp" Target="../ctrlProps/ctrlProp56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627A9-DC88-4163-9FC1-6BC9E0EC2989}">
  <sheetPr>
    <tabColor rgb="FFFFFF00"/>
  </sheetPr>
  <dimension ref="A1:U46"/>
  <sheetViews>
    <sheetView showGridLines="0" tabSelected="1" zoomScaleNormal="100" workbookViewId="0">
      <selection sqref="A1:U1"/>
    </sheetView>
  </sheetViews>
  <sheetFormatPr defaultColWidth="0" defaultRowHeight="14.5" zeroHeight="1" x14ac:dyDescent="0.35"/>
  <cols>
    <col min="1" max="3" width="9.26953125" customWidth="1"/>
    <col min="4" max="4" width="18.26953125" customWidth="1"/>
    <col min="5" max="21" width="9.26953125" customWidth="1"/>
    <col min="22" max="16384" width="9.26953125" hidden="1"/>
  </cols>
  <sheetData>
    <row r="1" spans="1:21" ht="18.5" x14ac:dyDescent="0.45">
      <c r="A1" s="96" t="s">
        <v>0</v>
      </c>
      <c r="B1" s="96"/>
      <c r="C1" s="96"/>
      <c r="D1" s="96"/>
      <c r="E1" s="96"/>
      <c r="F1" s="96"/>
      <c r="G1" s="96"/>
      <c r="H1" s="96"/>
      <c r="I1" s="96"/>
      <c r="J1" s="96"/>
      <c r="K1" s="96"/>
      <c r="L1" s="96"/>
      <c r="M1" s="96"/>
      <c r="N1" s="96"/>
      <c r="O1" s="96"/>
      <c r="P1" s="96"/>
      <c r="Q1" s="96"/>
      <c r="R1" s="96"/>
      <c r="S1" s="96"/>
      <c r="T1" s="96"/>
      <c r="U1" s="96"/>
    </row>
    <row r="2" spans="1:21" ht="300" customHeight="1" x14ac:dyDescent="0.35">
      <c r="A2" s="94" t="s">
        <v>324</v>
      </c>
      <c r="B2" s="95"/>
      <c r="C2" s="95"/>
      <c r="D2" s="95"/>
      <c r="E2" s="95"/>
      <c r="F2" s="95"/>
      <c r="G2" s="95"/>
      <c r="H2" s="95"/>
      <c r="I2" s="95"/>
      <c r="J2" s="95"/>
      <c r="K2" s="95"/>
      <c r="L2" s="95"/>
      <c r="M2" s="95"/>
      <c r="N2" s="95"/>
      <c r="O2" s="95"/>
      <c r="P2" s="95"/>
      <c r="Q2" s="95"/>
      <c r="R2" s="95"/>
      <c r="S2" s="95"/>
      <c r="T2" s="95"/>
      <c r="U2" s="95"/>
    </row>
    <row r="3" spans="1:21" x14ac:dyDescent="0.35">
      <c r="A3" s="97" t="s">
        <v>1</v>
      </c>
      <c r="B3" s="97"/>
      <c r="C3" s="97"/>
      <c r="D3" s="97"/>
      <c r="E3" s="97"/>
      <c r="F3" s="97"/>
      <c r="G3" s="97"/>
      <c r="H3" s="97"/>
      <c r="I3" s="97"/>
      <c r="J3" s="97"/>
      <c r="K3" s="97"/>
      <c r="L3" s="97"/>
      <c r="M3" s="97"/>
      <c r="N3" s="97"/>
      <c r="O3" s="97"/>
      <c r="P3" s="97"/>
      <c r="Q3" s="97"/>
      <c r="R3" s="97"/>
      <c r="S3" s="97"/>
      <c r="T3" s="97"/>
      <c r="U3" s="97"/>
    </row>
    <row r="4" spans="1:21" x14ac:dyDescent="0.35"/>
    <row r="17" customFormat="1" hidden="1" x14ac:dyDescent="0.35"/>
    <row r="18" customFormat="1" hidden="1" x14ac:dyDescent="0.35"/>
    <row r="19" customFormat="1" hidden="1" x14ac:dyDescent="0.35"/>
    <row r="20" customFormat="1" hidden="1" x14ac:dyDescent="0.35"/>
    <row r="21" customFormat="1" hidden="1" x14ac:dyDescent="0.35"/>
    <row r="22" customFormat="1" hidden="1" x14ac:dyDescent="0.35"/>
    <row r="23" customFormat="1" hidden="1" x14ac:dyDescent="0.35"/>
    <row r="24" customFormat="1" hidden="1" x14ac:dyDescent="0.35"/>
    <row r="25" customFormat="1" hidden="1" x14ac:dyDescent="0.35"/>
    <row r="26" customFormat="1" hidden="1" x14ac:dyDescent="0.35"/>
    <row r="27" customFormat="1" hidden="1" x14ac:dyDescent="0.35"/>
    <row r="28" customFormat="1" hidden="1" x14ac:dyDescent="0.35"/>
    <row r="29" customFormat="1" hidden="1" x14ac:dyDescent="0.35"/>
    <row r="30" customFormat="1" hidden="1" x14ac:dyDescent="0.35"/>
    <row r="31" customFormat="1" hidden="1" x14ac:dyDescent="0.35"/>
    <row r="32" customFormat="1" hidden="1" x14ac:dyDescent="0.35"/>
    <row r="33" customFormat="1" hidden="1" x14ac:dyDescent="0.35"/>
    <row r="34" customFormat="1" hidden="1" x14ac:dyDescent="0.35"/>
    <row r="35" customFormat="1" hidden="1" x14ac:dyDescent="0.35"/>
    <row r="36" customFormat="1" hidden="1" x14ac:dyDescent="0.35"/>
    <row r="37" customFormat="1" hidden="1" x14ac:dyDescent="0.35"/>
    <row r="38" customFormat="1" hidden="1" x14ac:dyDescent="0.35"/>
    <row r="39" customFormat="1" hidden="1" x14ac:dyDescent="0.35"/>
    <row r="40" customFormat="1" hidden="1" x14ac:dyDescent="0.35"/>
    <row r="41" customFormat="1" hidden="1" x14ac:dyDescent="0.35"/>
    <row r="42" customFormat="1" hidden="1" x14ac:dyDescent="0.35"/>
    <row r="43" customFormat="1" hidden="1" x14ac:dyDescent="0.35"/>
    <row r="44" customFormat="1" hidden="1" x14ac:dyDescent="0.35"/>
    <row r="45" customFormat="1" hidden="1" x14ac:dyDescent="0.35"/>
    <row r="46" customFormat="1" hidden="1" x14ac:dyDescent="0.35"/>
  </sheetData>
  <sheetProtection algorithmName="SHA-512" hashValue="jR+MYb0gQDuZXNVvHh9fP62a+WXb9D7ld+yzketuLGT3nmsp7oHHykK2y7895t/iw/lIyGVtrCzBfUttuGUWHw==" saltValue="zEp4d0NZgX3ab0ogWTHuEg==" spinCount="100000" sheet="1" objects="1" scenarios="1"/>
  <mergeCells count="3">
    <mergeCell ref="A2:U2"/>
    <mergeCell ref="A1:U1"/>
    <mergeCell ref="A3:U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
  <sheetViews>
    <sheetView workbookViewId="0"/>
  </sheetViews>
  <sheetFormatPr defaultRowHeight="14.5" x14ac:dyDescent="0.3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46509-08EC-4D15-97C1-5D8BE472614B}">
  <dimension ref="A1:D18"/>
  <sheetViews>
    <sheetView zoomScale="75" zoomScaleNormal="75" workbookViewId="0">
      <pane ySplit="2" topLeftCell="A3" activePane="bottomLeft" state="frozen"/>
      <selection pane="bottomLeft" activeCell="B6" sqref="B6:D6"/>
    </sheetView>
  </sheetViews>
  <sheetFormatPr defaultColWidth="0" defaultRowHeight="0" customHeight="1" zeroHeight="1" x14ac:dyDescent="0.35"/>
  <cols>
    <col min="1" max="1" width="42.26953125" customWidth="1"/>
    <col min="2" max="3" width="34" customWidth="1"/>
    <col min="4" max="4" width="29.26953125" customWidth="1"/>
    <col min="5" max="16384" width="9.26953125" hidden="1"/>
  </cols>
  <sheetData>
    <row r="1" spans="1:4" ht="14.5" x14ac:dyDescent="0.35">
      <c r="A1" s="111" t="s">
        <v>202</v>
      </c>
      <c r="B1" s="111"/>
      <c r="C1" s="111"/>
      <c r="D1" s="111"/>
    </row>
    <row r="2" spans="1:4" ht="14.5" x14ac:dyDescent="0.35">
      <c r="A2" s="6"/>
      <c r="B2" s="11" t="s">
        <v>194</v>
      </c>
      <c r="C2" s="11" t="s">
        <v>198</v>
      </c>
      <c r="D2" s="5" t="s">
        <v>4</v>
      </c>
    </row>
    <row r="3" spans="1:4" ht="14.5" x14ac:dyDescent="0.35">
      <c r="A3" s="123" t="s">
        <v>203</v>
      </c>
      <c r="B3" s="124"/>
      <c r="C3" s="124"/>
      <c r="D3" s="125"/>
    </row>
    <row r="4" spans="1:4" ht="77.25" customHeight="1" x14ac:dyDescent="0.35">
      <c r="A4" s="16" t="s">
        <v>204</v>
      </c>
      <c r="B4" s="10"/>
      <c r="C4" s="10"/>
      <c r="D4" s="24"/>
    </row>
    <row r="5" spans="1:4" ht="77.25" customHeight="1" x14ac:dyDescent="0.35">
      <c r="A5" s="16" t="s">
        <v>205</v>
      </c>
      <c r="B5" s="10"/>
      <c r="C5" s="10"/>
      <c r="D5" s="24"/>
    </row>
    <row r="6" spans="1:4" ht="77.25" customHeight="1" x14ac:dyDescent="0.35">
      <c r="A6" s="17" t="s">
        <v>206</v>
      </c>
      <c r="B6" s="132" t="s">
        <v>207</v>
      </c>
      <c r="C6" s="133"/>
      <c r="D6" s="134"/>
    </row>
    <row r="7" spans="1:4" ht="77.25" customHeight="1" x14ac:dyDescent="0.35">
      <c r="A7" s="16" t="s">
        <v>208</v>
      </c>
      <c r="B7" s="10"/>
      <c r="C7" s="10"/>
      <c r="D7" s="24"/>
    </row>
    <row r="8" spans="1:4" ht="77.25" customHeight="1" x14ac:dyDescent="0.35">
      <c r="A8" s="16" t="s">
        <v>209</v>
      </c>
      <c r="B8" s="10"/>
      <c r="C8" s="10"/>
      <c r="D8" s="24"/>
    </row>
    <row r="9" spans="1:4" ht="77.25" customHeight="1" x14ac:dyDescent="0.35">
      <c r="A9" s="16" t="s">
        <v>210</v>
      </c>
      <c r="B9" s="10"/>
      <c r="C9" s="10"/>
      <c r="D9" s="24"/>
    </row>
    <row r="10" spans="1:4" ht="77.25" customHeight="1" x14ac:dyDescent="0.35">
      <c r="A10" s="16" t="s">
        <v>211</v>
      </c>
      <c r="B10" s="10"/>
      <c r="C10" s="10"/>
      <c r="D10" s="24"/>
    </row>
    <row r="11" spans="1:4" ht="77.25" customHeight="1" x14ac:dyDescent="0.35">
      <c r="A11" s="16" t="s">
        <v>212</v>
      </c>
      <c r="B11" s="10"/>
      <c r="C11" s="10"/>
      <c r="D11" s="24"/>
    </row>
    <row r="12" spans="1:4" ht="77.25" customHeight="1" x14ac:dyDescent="0.35">
      <c r="A12" s="17" t="s">
        <v>213</v>
      </c>
      <c r="B12" s="132" t="s">
        <v>207</v>
      </c>
      <c r="C12" s="133"/>
      <c r="D12" s="134"/>
    </row>
    <row r="13" spans="1:4" ht="77.25" customHeight="1" x14ac:dyDescent="0.35">
      <c r="A13" s="17" t="s">
        <v>214</v>
      </c>
      <c r="B13" s="132" t="s">
        <v>207</v>
      </c>
      <c r="C13" s="133"/>
      <c r="D13" s="134"/>
    </row>
    <row r="14" spans="1:4" ht="77.25" customHeight="1" x14ac:dyDescent="0.35">
      <c r="A14" s="17" t="s">
        <v>215</v>
      </c>
      <c r="B14" s="132" t="s">
        <v>216</v>
      </c>
      <c r="C14" s="133"/>
      <c r="D14" s="134"/>
    </row>
    <row r="15" spans="1:4" ht="77.25" customHeight="1" x14ac:dyDescent="0.35">
      <c r="A15" s="16" t="s">
        <v>217</v>
      </c>
      <c r="B15" s="10"/>
      <c r="C15" s="10"/>
      <c r="D15" s="24"/>
    </row>
    <row r="16" spans="1:4" ht="77.25" customHeight="1" x14ac:dyDescent="0.35">
      <c r="A16" s="16" t="s">
        <v>218</v>
      </c>
      <c r="B16" s="10"/>
      <c r="C16" s="10"/>
      <c r="D16" s="24"/>
    </row>
    <row r="17" spans="1:4" ht="77.25" customHeight="1" x14ac:dyDescent="0.35">
      <c r="A17" s="16" t="s">
        <v>219</v>
      </c>
      <c r="B17" s="10"/>
      <c r="C17" s="10"/>
      <c r="D17" s="24"/>
    </row>
    <row r="18" spans="1:4" ht="14.5" x14ac:dyDescent="0.35"/>
  </sheetData>
  <mergeCells count="6">
    <mergeCell ref="B14:D14"/>
    <mergeCell ref="A1:D1"/>
    <mergeCell ref="A3:D3"/>
    <mergeCell ref="B6:D6"/>
    <mergeCell ref="B12:D12"/>
    <mergeCell ref="B13:D13"/>
  </mergeCells>
  <conditionalFormatting sqref="A6:B6 A12:B14">
    <cfRule type="expression" dxfId="39" priority="16">
      <formula>AND(#REF!="Yes", #REF!="No", #REF!="")</formula>
    </cfRule>
    <cfRule type="expression" dxfId="38" priority="17">
      <formula>AND(#REF!="Yes", #REF!="Yes", #REF!="")</formula>
    </cfRule>
  </conditionalFormatting>
  <conditionalFormatting sqref="A4:C5">
    <cfRule type="expression" dxfId="37" priority="11">
      <formula>AND($B4="Yes", $C4="No", $E4="")</formula>
    </cfRule>
    <cfRule type="expression" dxfId="36" priority="12">
      <formula>AND($B4="No", $C4="", $D4="Higher", $E4="Yes")</formula>
    </cfRule>
    <cfRule type="expression" dxfId="35" priority="13">
      <formula>AND($B4="No", $C4="", $D4="Higher", $E4="No")</formula>
    </cfRule>
    <cfRule type="expression" dxfId="34" priority="14">
      <formula>AND($B4="No", $C4="", $D4="Lower")</formula>
    </cfRule>
    <cfRule type="expression" dxfId="33" priority="15">
      <formula>AND($B4="Yes", $C4="Yes", $E4="")</formula>
    </cfRule>
  </conditionalFormatting>
  <conditionalFormatting sqref="A7:C11">
    <cfRule type="expression" dxfId="32" priority="6">
      <formula>AND($B7="Yes", $C7="No", $E7="")</formula>
    </cfRule>
    <cfRule type="expression" dxfId="31" priority="7">
      <formula>AND($B7="No", $C7="", $D7="Higher", $E7="Yes")</formula>
    </cfRule>
    <cfRule type="expression" dxfId="30" priority="8">
      <formula>AND($B7="No", $C7="", $D7="Higher", $E7="No")</formula>
    </cfRule>
    <cfRule type="expression" dxfId="29" priority="9">
      <formula>AND($B7="No", $C7="", $D7="Lower")</formula>
    </cfRule>
    <cfRule type="expression" dxfId="28" priority="10">
      <formula>AND($B7="Yes", $C7="Yes", $E7="")</formula>
    </cfRule>
  </conditionalFormatting>
  <conditionalFormatting sqref="A15:C17">
    <cfRule type="expression" dxfId="27" priority="1">
      <formula>AND($B15="Yes", $C15="No", $E15="")</formula>
    </cfRule>
    <cfRule type="expression" dxfId="26" priority="2">
      <formula>AND($B15="No", $C15="", $D15="Higher", $E15="Yes")</formula>
    </cfRule>
    <cfRule type="expression" dxfId="25" priority="3">
      <formula>AND($B15="No", $C15="", $D15="Higher", $E15="No")</formula>
    </cfRule>
    <cfRule type="expression" dxfId="24" priority="4">
      <formula>AND($B15="No", $C15="", $D15="Lower")</formula>
    </cfRule>
    <cfRule type="expression" dxfId="23" priority="5">
      <formula>AND($B15="Yes", $C15="Yes", $E15="")</formula>
    </cfRule>
  </conditionalFormatting>
  <pageMargins left="0.7" right="0.7" top="0.75" bottom="0.75" header="0.3" footer="0.3"/>
  <pageSetup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2" r:id="rId4" name="Option Button 1">
              <controlPr defaultSize="0" autoFill="0" autoLine="0" autoPict="0">
                <anchor moveWithCells="1">
                  <from>
                    <xdr:col>1</xdr:col>
                    <xdr:colOff>1060450</xdr:colOff>
                    <xdr:row>3</xdr:row>
                    <xdr:rowOff>381000</xdr:rowOff>
                  </from>
                  <to>
                    <xdr:col>1</xdr:col>
                    <xdr:colOff>1289050</xdr:colOff>
                    <xdr:row>3</xdr:row>
                    <xdr:rowOff>603250</xdr:rowOff>
                  </to>
                </anchor>
              </controlPr>
            </control>
          </mc:Choice>
        </mc:AlternateContent>
        <mc:AlternateContent xmlns:mc="http://schemas.openxmlformats.org/markup-compatibility/2006">
          <mc:Choice Requires="x14">
            <control shapeId="33" r:id="rId5" name="Option Button 2">
              <controlPr defaultSize="0" autoFill="0" autoLine="0" autoPict="0">
                <anchor moveWithCells="1">
                  <from>
                    <xdr:col>2</xdr:col>
                    <xdr:colOff>1060450</xdr:colOff>
                    <xdr:row>3</xdr:row>
                    <xdr:rowOff>381000</xdr:rowOff>
                  </from>
                  <to>
                    <xdr:col>2</xdr:col>
                    <xdr:colOff>1289050</xdr:colOff>
                    <xdr:row>3</xdr:row>
                    <xdr:rowOff>603250</xdr:rowOff>
                  </to>
                </anchor>
              </controlPr>
            </control>
          </mc:Choice>
        </mc:AlternateContent>
        <mc:AlternateContent xmlns:mc="http://schemas.openxmlformats.org/markup-compatibility/2006">
          <mc:Choice Requires="x14">
            <control shapeId="34" r:id="rId6" name="Group Box 3">
              <controlPr defaultSize="0" autoFill="0" autoPict="0">
                <anchor moveWithCells="1">
                  <from>
                    <xdr:col>0</xdr:col>
                    <xdr:colOff>2813050</xdr:colOff>
                    <xdr:row>3</xdr:row>
                    <xdr:rowOff>38100</xdr:rowOff>
                  </from>
                  <to>
                    <xdr:col>3</xdr:col>
                    <xdr:colOff>0</xdr:colOff>
                    <xdr:row>3</xdr:row>
                    <xdr:rowOff>952500</xdr:rowOff>
                  </to>
                </anchor>
              </controlPr>
            </control>
          </mc:Choice>
        </mc:AlternateContent>
        <mc:AlternateContent xmlns:mc="http://schemas.openxmlformats.org/markup-compatibility/2006">
          <mc:Choice Requires="x14">
            <control shapeId="35" r:id="rId7" name="Option Button 4">
              <controlPr defaultSize="0" autoFill="0" autoLine="0" autoPict="0">
                <anchor moveWithCells="1">
                  <from>
                    <xdr:col>1</xdr:col>
                    <xdr:colOff>1060450</xdr:colOff>
                    <xdr:row>4</xdr:row>
                    <xdr:rowOff>381000</xdr:rowOff>
                  </from>
                  <to>
                    <xdr:col>1</xdr:col>
                    <xdr:colOff>1289050</xdr:colOff>
                    <xdr:row>4</xdr:row>
                    <xdr:rowOff>603250</xdr:rowOff>
                  </to>
                </anchor>
              </controlPr>
            </control>
          </mc:Choice>
        </mc:AlternateContent>
        <mc:AlternateContent xmlns:mc="http://schemas.openxmlformats.org/markup-compatibility/2006">
          <mc:Choice Requires="x14">
            <control shapeId="36" r:id="rId8" name="Option Button 5">
              <controlPr defaultSize="0" autoFill="0" autoLine="0" autoPict="0">
                <anchor moveWithCells="1">
                  <from>
                    <xdr:col>2</xdr:col>
                    <xdr:colOff>1060450</xdr:colOff>
                    <xdr:row>4</xdr:row>
                    <xdr:rowOff>381000</xdr:rowOff>
                  </from>
                  <to>
                    <xdr:col>2</xdr:col>
                    <xdr:colOff>1289050</xdr:colOff>
                    <xdr:row>4</xdr:row>
                    <xdr:rowOff>603250</xdr:rowOff>
                  </to>
                </anchor>
              </controlPr>
            </control>
          </mc:Choice>
        </mc:AlternateContent>
        <mc:AlternateContent xmlns:mc="http://schemas.openxmlformats.org/markup-compatibility/2006">
          <mc:Choice Requires="x14">
            <control shapeId="37" r:id="rId9" name="Group Box 6">
              <controlPr defaultSize="0" autoFill="0" autoPict="0">
                <anchor moveWithCells="1">
                  <from>
                    <xdr:col>0</xdr:col>
                    <xdr:colOff>2813050</xdr:colOff>
                    <xdr:row>4</xdr:row>
                    <xdr:rowOff>38100</xdr:rowOff>
                  </from>
                  <to>
                    <xdr:col>3</xdr:col>
                    <xdr:colOff>0</xdr:colOff>
                    <xdr:row>4</xdr:row>
                    <xdr:rowOff>952500</xdr:rowOff>
                  </to>
                </anchor>
              </controlPr>
            </control>
          </mc:Choice>
        </mc:AlternateContent>
        <mc:AlternateContent xmlns:mc="http://schemas.openxmlformats.org/markup-compatibility/2006">
          <mc:Choice Requires="x14">
            <control shapeId="38" r:id="rId10" name="Option Button 7">
              <controlPr defaultSize="0" autoFill="0" autoLine="0" autoPict="0">
                <anchor moveWithCells="1">
                  <from>
                    <xdr:col>1</xdr:col>
                    <xdr:colOff>1060450</xdr:colOff>
                    <xdr:row>6</xdr:row>
                    <xdr:rowOff>381000</xdr:rowOff>
                  </from>
                  <to>
                    <xdr:col>1</xdr:col>
                    <xdr:colOff>1289050</xdr:colOff>
                    <xdr:row>6</xdr:row>
                    <xdr:rowOff>603250</xdr:rowOff>
                  </to>
                </anchor>
              </controlPr>
            </control>
          </mc:Choice>
        </mc:AlternateContent>
        <mc:AlternateContent xmlns:mc="http://schemas.openxmlformats.org/markup-compatibility/2006">
          <mc:Choice Requires="x14">
            <control shapeId="39" r:id="rId11" name="Option Button 8">
              <controlPr defaultSize="0" autoFill="0" autoLine="0" autoPict="0">
                <anchor moveWithCells="1">
                  <from>
                    <xdr:col>2</xdr:col>
                    <xdr:colOff>1060450</xdr:colOff>
                    <xdr:row>6</xdr:row>
                    <xdr:rowOff>381000</xdr:rowOff>
                  </from>
                  <to>
                    <xdr:col>2</xdr:col>
                    <xdr:colOff>1289050</xdr:colOff>
                    <xdr:row>6</xdr:row>
                    <xdr:rowOff>603250</xdr:rowOff>
                  </to>
                </anchor>
              </controlPr>
            </control>
          </mc:Choice>
        </mc:AlternateContent>
        <mc:AlternateContent xmlns:mc="http://schemas.openxmlformats.org/markup-compatibility/2006">
          <mc:Choice Requires="x14">
            <control shapeId="40" r:id="rId12" name="Group Box 9">
              <controlPr defaultSize="0" autoFill="0" autoPict="0">
                <anchor moveWithCells="1">
                  <from>
                    <xdr:col>0</xdr:col>
                    <xdr:colOff>2813050</xdr:colOff>
                    <xdr:row>6</xdr:row>
                    <xdr:rowOff>38100</xdr:rowOff>
                  </from>
                  <to>
                    <xdr:col>3</xdr:col>
                    <xdr:colOff>0</xdr:colOff>
                    <xdr:row>6</xdr:row>
                    <xdr:rowOff>952500</xdr:rowOff>
                  </to>
                </anchor>
              </controlPr>
            </control>
          </mc:Choice>
        </mc:AlternateContent>
        <mc:AlternateContent xmlns:mc="http://schemas.openxmlformats.org/markup-compatibility/2006">
          <mc:Choice Requires="x14">
            <control shapeId="41" r:id="rId13" name="Option Button 10">
              <controlPr defaultSize="0" autoFill="0" autoLine="0" autoPict="0">
                <anchor moveWithCells="1">
                  <from>
                    <xdr:col>1</xdr:col>
                    <xdr:colOff>1060450</xdr:colOff>
                    <xdr:row>7</xdr:row>
                    <xdr:rowOff>381000</xdr:rowOff>
                  </from>
                  <to>
                    <xdr:col>1</xdr:col>
                    <xdr:colOff>1289050</xdr:colOff>
                    <xdr:row>7</xdr:row>
                    <xdr:rowOff>603250</xdr:rowOff>
                  </to>
                </anchor>
              </controlPr>
            </control>
          </mc:Choice>
        </mc:AlternateContent>
        <mc:AlternateContent xmlns:mc="http://schemas.openxmlformats.org/markup-compatibility/2006">
          <mc:Choice Requires="x14">
            <control shapeId="42" r:id="rId14" name="Option Button 11">
              <controlPr defaultSize="0" autoFill="0" autoLine="0" autoPict="0">
                <anchor moveWithCells="1">
                  <from>
                    <xdr:col>2</xdr:col>
                    <xdr:colOff>1060450</xdr:colOff>
                    <xdr:row>7</xdr:row>
                    <xdr:rowOff>381000</xdr:rowOff>
                  </from>
                  <to>
                    <xdr:col>2</xdr:col>
                    <xdr:colOff>1289050</xdr:colOff>
                    <xdr:row>7</xdr:row>
                    <xdr:rowOff>603250</xdr:rowOff>
                  </to>
                </anchor>
              </controlPr>
            </control>
          </mc:Choice>
        </mc:AlternateContent>
        <mc:AlternateContent xmlns:mc="http://schemas.openxmlformats.org/markup-compatibility/2006">
          <mc:Choice Requires="x14">
            <control shapeId="43" r:id="rId15" name="Group Box 12">
              <controlPr defaultSize="0" autoFill="0" autoPict="0">
                <anchor moveWithCells="1">
                  <from>
                    <xdr:col>0</xdr:col>
                    <xdr:colOff>2813050</xdr:colOff>
                    <xdr:row>7</xdr:row>
                    <xdr:rowOff>38100</xdr:rowOff>
                  </from>
                  <to>
                    <xdr:col>3</xdr:col>
                    <xdr:colOff>0</xdr:colOff>
                    <xdr:row>7</xdr:row>
                    <xdr:rowOff>952500</xdr:rowOff>
                  </to>
                </anchor>
              </controlPr>
            </control>
          </mc:Choice>
        </mc:AlternateContent>
        <mc:AlternateContent xmlns:mc="http://schemas.openxmlformats.org/markup-compatibility/2006">
          <mc:Choice Requires="x14">
            <control shapeId="44" r:id="rId16" name="Option Button 13">
              <controlPr defaultSize="0" autoFill="0" autoLine="0" autoPict="0">
                <anchor moveWithCells="1">
                  <from>
                    <xdr:col>1</xdr:col>
                    <xdr:colOff>1060450</xdr:colOff>
                    <xdr:row>8</xdr:row>
                    <xdr:rowOff>381000</xdr:rowOff>
                  </from>
                  <to>
                    <xdr:col>1</xdr:col>
                    <xdr:colOff>1289050</xdr:colOff>
                    <xdr:row>8</xdr:row>
                    <xdr:rowOff>603250</xdr:rowOff>
                  </to>
                </anchor>
              </controlPr>
            </control>
          </mc:Choice>
        </mc:AlternateContent>
        <mc:AlternateContent xmlns:mc="http://schemas.openxmlformats.org/markup-compatibility/2006">
          <mc:Choice Requires="x14">
            <control shapeId="45" r:id="rId17" name="Option Button 14">
              <controlPr defaultSize="0" autoFill="0" autoLine="0" autoPict="0">
                <anchor moveWithCells="1">
                  <from>
                    <xdr:col>2</xdr:col>
                    <xdr:colOff>1060450</xdr:colOff>
                    <xdr:row>8</xdr:row>
                    <xdr:rowOff>381000</xdr:rowOff>
                  </from>
                  <to>
                    <xdr:col>2</xdr:col>
                    <xdr:colOff>1289050</xdr:colOff>
                    <xdr:row>8</xdr:row>
                    <xdr:rowOff>603250</xdr:rowOff>
                  </to>
                </anchor>
              </controlPr>
            </control>
          </mc:Choice>
        </mc:AlternateContent>
        <mc:AlternateContent xmlns:mc="http://schemas.openxmlformats.org/markup-compatibility/2006">
          <mc:Choice Requires="x14">
            <control shapeId="46" r:id="rId18" name="Group Box 15">
              <controlPr defaultSize="0" autoFill="0" autoPict="0">
                <anchor moveWithCells="1">
                  <from>
                    <xdr:col>0</xdr:col>
                    <xdr:colOff>2813050</xdr:colOff>
                    <xdr:row>8</xdr:row>
                    <xdr:rowOff>38100</xdr:rowOff>
                  </from>
                  <to>
                    <xdr:col>3</xdr:col>
                    <xdr:colOff>0</xdr:colOff>
                    <xdr:row>8</xdr:row>
                    <xdr:rowOff>952500</xdr:rowOff>
                  </to>
                </anchor>
              </controlPr>
            </control>
          </mc:Choice>
        </mc:AlternateContent>
        <mc:AlternateContent xmlns:mc="http://schemas.openxmlformats.org/markup-compatibility/2006">
          <mc:Choice Requires="x14">
            <control shapeId="47" r:id="rId19" name="Option Button 16">
              <controlPr defaultSize="0" autoFill="0" autoLine="0" autoPict="0">
                <anchor moveWithCells="1">
                  <from>
                    <xdr:col>1</xdr:col>
                    <xdr:colOff>1060450</xdr:colOff>
                    <xdr:row>9</xdr:row>
                    <xdr:rowOff>381000</xdr:rowOff>
                  </from>
                  <to>
                    <xdr:col>1</xdr:col>
                    <xdr:colOff>1289050</xdr:colOff>
                    <xdr:row>9</xdr:row>
                    <xdr:rowOff>603250</xdr:rowOff>
                  </to>
                </anchor>
              </controlPr>
            </control>
          </mc:Choice>
        </mc:AlternateContent>
        <mc:AlternateContent xmlns:mc="http://schemas.openxmlformats.org/markup-compatibility/2006">
          <mc:Choice Requires="x14">
            <control shapeId="48" r:id="rId20" name="Option Button 17">
              <controlPr defaultSize="0" autoFill="0" autoLine="0" autoPict="0">
                <anchor moveWithCells="1">
                  <from>
                    <xdr:col>2</xdr:col>
                    <xdr:colOff>1060450</xdr:colOff>
                    <xdr:row>9</xdr:row>
                    <xdr:rowOff>381000</xdr:rowOff>
                  </from>
                  <to>
                    <xdr:col>2</xdr:col>
                    <xdr:colOff>1289050</xdr:colOff>
                    <xdr:row>9</xdr:row>
                    <xdr:rowOff>603250</xdr:rowOff>
                  </to>
                </anchor>
              </controlPr>
            </control>
          </mc:Choice>
        </mc:AlternateContent>
        <mc:AlternateContent xmlns:mc="http://schemas.openxmlformats.org/markup-compatibility/2006">
          <mc:Choice Requires="x14">
            <control shapeId="49" r:id="rId21" name="Group Box 18">
              <controlPr defaultSize="0" autoFill="0" autoPict="0">
                <anchor moveWithCells="1">
                  <from>
                    <xdr:col>0</xdr:col>
                    <xdr:colOff>2813050</xdr:colOff>
                    <xdr:row>9</xdr:row>
                    <xdr:rowOff>38100</xdr:rowOff>
                  </from>
                  <to>
                    <xdr:col>3</xdr:col>
                    <xdr:colOff>0</xdr:colOff>
                    <xdr:row>9</xdr:row>
                    <xdr:rowOff>952500</xdr:rowOff>
                  </to>
                </anchor>
              </controlPr>
            </control>
          </mc:Choice>
        </mc:AlternateContent>
        <mc:AlternateContent xmlns:mc="http://schemas.openxmlformats.org/markup-compatibility/2006">
          <mc:Choice Requires="x14">
            <control shapeId="50" r:id="rId22" name="Option Button 19">
              <controlPr defaultSize="0" autoFill="0" autoLine="0" autoPict="0">
                <anchor moveWithCells="1">
                  <from>
                    <xdr:col>1</xdr:col>
                    <xdr:colOff>1060450</xdr:colOff>
                    <xdr:row>10</xdr:row>
                    <xdr:rowOff>381000</xdr:rowOff>
                  </from>
                  <to>
                    <xdr:col>1</xdr:col>
                    <xdr:colOff>1289050</xdr:colOff>
                    <xdr:row>10</xdr:row>
                    <xdr:rowOff>603250</xdr:rowOff>
                  </to>
                </anchor>
              </controlPr>
            </control>
          </mc:Choice>
        </mc:AlternateContent>
        <mc:AlternateContent xmlns:mc="http://schemas.openxmlformats.org/markup-compatibility/2006">
          <mc:Choice Requires="x14">
            <control shapeId="51" r:id="rId23" name="Option Button 20">
              <controlPr defaultSize="0" autoFill="0" autoLine="0" autoPict="0">
                <anchor moveWithCells="1">
                  <from>
                    <xdr:col>2</xdr:col>
                    <xdr:colOff>1060450</xdr:colOff>
                    <xdr:row>10</xdr:row>
                    <xdr:rowOff>381000</xdr:rowOff>
                  </from>
                  <to>
                    <xdr:col>2</xdr:col>
                    <xdr:colOff>1289050</xdr:colOff>
                    <xdr:row>10</xdr:row>
                    <xdr:rowOff>603250</xdr:rowOff>
                  </to>
                </anchor>
              </controlPr>
            </control>
          </mc:Choice>
        </mc:AlternateContent>
        <mc:AlternateContent xmlns:mc="http://schemas.openxmlformats.org/markup-compatibility/2006">
          <mc:Choice Requires="x14">
            <control shapeId="52" r:id="rId24" name="Group Box 21">
              <controlPr defaultSize="0" autoFill="0" autoPict="0">
                <anchor moveWithCells="1">
                  <from>
                    <xdr:col>0</xdr:col>
                    <xdr:colOff>2813050</xdr:colOff>
                    <xdr:row>10</xdr:row>
                    <xdr:rowOff>38100</xdr:rowOff>
                  </from>
                  <to>
                    <xdr:col>3</xdr:col>
                    <xdr:colOff>0</xdr:colOff>
                    <xdr:row>10</xdr:row>
                    <xdr:rowOff>952500</xdr:rowOff>
                  </to>
                </anchor>
              </controlPr>
            </control>
          </mc:Choice>
        </mc:AlternateContent>
        <mc:AlternateContent xmlns:mc="http://schemas.openxmlformats.org/markup-compatibility/2006">
          <mc:Choice Requires="x14">
            <control shapeId="53" r:id="rId25" name="Option Button 22">
              <controlPr defaultSize="0" autoFill="0" autoLine="0" autoPict="0">
                <anchor moveWithCells="1">
                  <from>
                    <xdr:col>1</xdr:col>
                    <xdr:colOff>1060450</xdr:colOff>
                    <xdr:row>14</xdr:row>
                    <xdr:rowOff>381000</xdr:rowOff>
                  </from>
                  <to>
                    <xdr:col>1</xdr:col>
                    <xdr:colOff>1289050</xdr:colOff>
                    <xdr:row>14</xdr:row>
                    <xdr:rowOff>603250</xdr:rowOff>
                  </to>
                </anchor>
              </controlPr>
            </control>
          </mc:Choice>
        </mc:AlternateContent>
        <mc:AlternateContent xmlns:mc="http://schemas.openxmlformats.org/markup-compatibility/2006">
          <mc:Choice Requires="x14">
            <control shapeId="54" r:id="rId26" name="Option Button 23">
              <controlPr defaultSize="0" autoFill="0" autoLine="0" autoPict="0">
                <anchor moveWithCells="1">
                  <from>
                    <xdr:col>2</xdr:col>
                    <xdr:colOff>1060450</xdr:colOff>
                    <xdr:row>14</xdr:row>
                    <xdr:rowOff>381000</xdr:rowOff>
                  </from>
                  <to>
                    <xdr:col>2</xdr:col>
                    <xdr:colOff>1289050</xdr:colOff>
                    <xdr:row>14</xdr:row>
                    <xdr:rowOff>603250</xdr:rowOff>
                  </to>
                </anchor>
              </controlPr>
            </control>
          </mc:Choice>
        </mc:AlternateContent>
        <mc:AlternateContent xmlns:mc="http://schemas.openxmlformats.org/markup-compatibility/2006">
          <mc:Choice Requires="x14">
            <control shapeId="55" r:id="rId27" name="Group Box 24">
              <controlPr defaultSize="0" autoFill="0" autoPict="0">
                <anchor moveWithCells="1">
                  <from>
                    <xdr:col>0</xdr:col>
                    <xdr:colOff>2813050</xdr:colOff>
                    <xdr:row>14</xdr:row>
                    <xdr:rowOff>38100</xdr:rowOff>
                  </from>
                  <to>
                    <xdr:col>3</xdr:col>
                    <xdr:colOff>0</xdr:colOff>
                    <xdr:row>14</xdr:row>
                    <xdr:rowOff>952500</xdr:rowOff>
                  </to>
                </anchor>
              </controlPr>
            </control>
          </mc:Choice>
        </mc:AlternateContent>
        <mc:AlternateContent xmlns:mc="http://schemas.openxmlformats.org/markup-compatibility/2006">
          <mc:Choice Requires="x14">
            <control shapeId="56" r:id="rId28" name="Option Button 25">
              <controlPr defaultSize="0" autoFill="0" autoLine="0" autoPict="0">
                <anchor moveWithCells="1">
                  <from>
                    <xdr:col>1</xdr:col>
                    <xdr:colOff>1060450</xdr:colOff>
                    <xdr:row>15</xdr:row>
                    <xdr:rowOff>381000</xdr:rowOff>
                  </from>
                  <to>
                    <xdr:col>1</xdr:col>
                    <xdr:colOff>1289050</xdr:colOff>
                    <xdr:row>15</xdr:row>
                    <xdr:rowOff>603250</xdr:rowOff>
                  </to>
                </anchor>
              </controlPr>
            </control>
          </mc:Choice>
        </mc:AlternateContent>
        <mc:AlternateContent xmlns:mc="http://schemas.openxmlformats.org/markup-compatibility/2006">
          <mc:Choice Requires="x14">
            <control shapeId="57" r:id="rId29" name="Option Button 26">
              <controlPr defaultSize="0" autoFill="0" autoLine="0" autoPict="0">
                <anchor moveWithCells="1">
                  <from>
                    <xdr:col>2</xdr:col>
                    <xdr:colOff>1060450</xdr:colOff>
                    <xdr:row>15</xdr:row>
                    <xdr:rowOff>381000</xdr:rowOff>
                  </from>
                  <to>
                    <xdr:col>2</xdr:col>
                    <xdr:colOff>1289050</xdr:colOff>
                    <xdr:row>15</xdr:row>
                    <xdr:rowOff>603250</xdr:rowOff>
                  </to>
                </anchor>
              </controlPr>
            </control>
          </mc:Choice>
        </mc:AlternateContent>
        <mc:AlternateContent xmlns:mc="http://schemas.openxmlformats.org/markup-compatibility/2006">
          <mc:Choice Requires="x14">
            <control shapeId="58" r:id="rId30" name="Group Box 27">
              <controlPr defaultSize="0" autoFill="0" autoPict="0">
                <anchor moveWithCells="1">
                  <from>
                    <xdr:col>0</xdr:col>
                    <xdr:colOff>2813050</xdr:colOff>
                    <xdr:row>15</xdr:row>
                    <xdr:rowOff>38100</xdr:rowOff>
                  </from>
                  <to>
                    <xdr:col>3</xdr:col>
                    <xdr:colOff>0</xdr:colOff>
                    <xdr:row>15</xdr:row>
                    <xdr:rowOff>952500</xdr:rowOff>
                  </to>
                </anchor>
              </controlPr>
            </control>
          </mc:Choice>
        </mc:AlternateContent>
        <mc:AlternateContent xmlns:mc="http://schemas.openxmlformats.org/markup-compatibility/2006">
          <mc:Choice Requires="x14">
            <control shapeId="59" r:id="rId31" name="Option Button 28">
              <controlPr defaultSize="0" autoFill="0" autoLine="0" autoPict="0">
                <anchor moveWithCells="1">
                  <from>
                    <xdr:col>1</xdr:col>
                    <xdr:colOff>1060450</xdr:colOff>
                    <xdr:row>16</xdr:row>
                    <xdr:rowOff>381000</xdr:rowOff>
                  </from>
                  <to>
                    <xdr:col>1</xdr:col>
                    <xdr:colOff>1289050</xdr:colOff>
                    <xdr:row>16</xdr:row>
                    <xdr:rowOff>603250</xdr:rowOff>
                  </to>
                </anchor>
              </controlPr>
            </control>
          </mc:Choice>
        </mc:AlternateContent>
        <mc:AlternateContent xmlns:mc="http://schemas.openxmlformats.org/markup-compatibility/2006">
          <mc:Choice Requires="x14">
            <control shapeId="60" r:id="rId32" name="Option Button 29">
              <controlPr defaultSize="0" autoFill="0" autoLine="0" autoPict="0">
                <anchor moveWithCells="1">
                  <from>
                    <xdr:col>2</xdr:col>
                    <xdr:colOff>1060450</xdr:colOff>
                    <xdr:row>16</xdr:row>
                    <xdr:rowOff>381000</xdr:rowOff>
                  </from>
                  <to>
                    <xdr:col>2</xdr:col>
                    <xdr:colOff>1289050</xdr:colOff>
                    <xdr:row>16</xdr:row>
                    <xdr:rowOff>603250</xdr:rowOff>
                  </to>
                </anchor>
              </controlPr>
            </control>
          </mc:Choice>
        </mc:AlternateContent>
        <mc:AlternateContent xmlns:mc="http://schemas.openxmlformats.org/markup-compatibility/2006">
          <mc:Choice Requires="x14">
            <control shapeId="61" r:id="rId33" name="Group Box 30">
              <controlPr defaultSize="0" autoFill="0" autoPict="0">
                <anchor moveWithCells="1">
                  <from>
                    <xdr:col>0</xdr:col>
                    <xdr:colOff>2813050</xdr:colOff>
                    <xdr:row>16</xdr:row>
                    <xdr:rowOff>38100</xdr:rowOff>
                  </from>
                  <to>
                    <xdr:col>3</xdr:col>
                    <xdr:colOff>0</xdr:colOff>
                    <xdr:row>16</xdr:row>
                    <xdr:rowOff>952500</xdr:rowOff>
                  </to>
                </anchor>
              </controlPr>
            </control>
          </mc:Choice>
        </mc:AlternateContent>
        <mc:AlternateContent xmlns:mc="http://schemas.openxmlformats.org/markup-compatibility/2006">
          <mc:Choice Requires="x14">
            <control shapeId="31804" r:id="rId34" name="Option Button 60">
              <controlPr defaultSize="0" autoFill="0" autoLine="0" autoPict="0">
                <anchor moveWithCells="1">
                  <from>
                    <xdr:col>1</xdr:col>
                    <xdr:colOff>704850</xdr:colOff>
                    <xdr:row>3</xdr:row>
                    <xdr:rowOff>260350</xdr:rowOff>
                  </from>
                  <to>
                    <xdr:col>1</xdr:col>
                    <xdr:colOff>869950</xdr:colOff>
                    <xdr:row>3</xdr:row>
                    <xdr:rowOff>412750</xdr:rowOff>
                  </to>
                </anchor>
              </controlPr>
            </control>
          </mc:Choice>
        </mc:AlternateContent>
        <mc:AlternateContent xmlns:mc="http://schemas.openxmlformats.org/markup-compatibility/2006">
          <mc:Choice Requires="x14">
            <control shapeId="31803" r:id="rId35" name="Option Button 59">
              <controlPr defaultSize="0" autoFill="0" autoLine="0" autoPict="0">
                <anchor moveWithCells="1">
                  <from>
                    <xdr:col>2</xdr:col>
                    <xdr:colOff>704850</xdr:colOff>
                    <xdr:row>3</xdr:row>
                    <xdr:rowOff>260350</xdr:rowOff>
                  </from>
                  <to>
                    <xdr:col>2</xdr:col>
                    <xdr:colOff>869950</xdr:colOff>
                    <xdr:row>3</xdr:row>
                    <xdr:rowOff>412750</xdr:rowOff>
                  </to>
                </anchor>
              </controlPr>
            </control>
          </mc:Choice>
        </mc:AlternateContent>
        <mc:AlternateContent xmlns:mc="http://schemas.openxmlformats.org/markup-compatibility/2006">
          <mc:Choice Requires="x14">
            <control shapeId="31802" r:id="rId36" name="Group Box 58">
              <controlPr defaultSize="0" autoFill="0" autoPict="0">
                <anchor moveWithCells="1">
                  <from>
                    <xdr:col>0</xdr:col>
                    <xdr:colOff>1866900</xdr:colOff>
                    <xdr:row>3</xdr:row>
                    <xdr:rowOff>31750</xdr:rowOff>
                  </from>
                  <to>
                    <xdr:col>3</xdr:col>
                    <xdr:colOff>0</xdr:colOff>
                    <xdr:row>3</xdr:row>
                    <xdr:rowOff>641350</xdr:rowOff>
                  </to>
                </anchor>
              </controlPr>
            </control>
          </mc:Choice>
        </mc:AlternateContent>
        <mc:AlternateContent xmlns:mc="http://schemas.openxmlformats.org/markup-compatibility/2006">
          <mc:Choice Requires="x14">
            <control shapeId="31800" r:id="rId37" name="Option Button -994">
              <controlPr defaultSize="0" autoFill="0" autoLine="0" autoPict="0">
                <anchor moveWithCells="1">
                  <from>
                    <xdr:col>2</xdr:col>
                    <xdr:colOff>1060450</xdr:colOff>
                    <xdr:row>16</xdr:row>
                    <xdr:rowOff>381000</xdr:rowOff>
                  </from>
                  <to>
                    <xdr:col>2</xdr:col>
                    <xdr:colOff>1289050</xdr:colOff>
                    <xdr:row>16</xdr:row>
                    <xdr:rowOff>603250</xdr:rowOff>
                  </to>
                </anchor>
              </controlPr>
            </control>
          </mc:Choice>
        </mc:AlternateContent>
        <mc:AlternateContent xmlns:mc="http://schemas.openxmlformats.org/markup-compatibility/2006">
          <mc:Choice Requires="x14">
            <control shapeId="31797" r:id="rId38" name="Option Button -997">
              <controlPr defaultSize="0" autoFill="0" autoLine="0" autoPict="0">
                <anchor moveWithCells="1">
                  <from>
                    <xdr:col>2</xdr:col>
                    <xdr:colOff>1060450</xdr:colOff>
                    <xdr:row>15</xdr:row>
                    <xdr:rowOff>381000</xdr:rowOff>
                  </from>
                  <to>
                    <xdr:col>2</xdr:col>
                    <xdr:colOff>1289050</xdr:colOff>
                    <xdr:row>15</xdr:row>
                    <xdr:rowOff>603250</xdr:rowOff>
                  </to>
                </anchor>
              </controlPr>
            </control>
          </mc:Choice>
        </mc:AlternateContent>
        <mc:AlternateContent xmlns:mc="http://schemas.openxmlformats.org/markup-compatibility/2006">
          <mc:Choice Requires="x14">
            <control shapeId="31794" r:id="rId39" name="Option Button -1000">
              <controlPr defaultSize="0" autoFill="0" autoLine="0" autoPict="0">
                <anchor moveWithCells="1">
                  <from>
                    <xdr:col>2</xdr:col>
                    <xdr:colOff>1060450</xdr:colOff>
                    <xdr:row>14</xdr:row>
                    <xdr:rowOff>381000</xdr:rowOff>
                  </from>
                  <to>
                    <xdr:col>2</xdr:col>
                    <xdr:colOff>1289050</xdr:colOff>
                    <xdr:row>14</xdr:row>
                    <xdr:rowOff>603250</xdr:rowOff>
                  </to>
                </anchor>
              </controlPr>
            </control>
          </mc:Choice>
        </mc:AlternateContent>
        <mc:AlternateContent xmlns:mc="http://schemas.openxmlformats.org/markup-compatibility/2006">
          <mc:Choice Requires="x14">
            <control shapeId="31791" r:id="rId40" name="Option Button -1003">
              <controlPr defaultSize="0" autoFill="0" autoLine="0" autoPict="0">
                <anchor moveWithCells="1">
                  <from>
                    <xdr:col>2</xdr:col>
                    <xdr:colOff>1060450</xdr:colOff>
                    <xdr:row>10</xdr:row>
                    <xdr:rowOff>381000</xdr:rowOff>
                  </from>
                  <to>
                    <xdr:col>2</xdr:col>
                    <xdr:colOff>1289050</xdr:colOff>
                    <xdr:row>10</xdr:row>
                    <xdr:rowOff>603250</xdr:rowOff>
                  </to>
                </anchor>
              </controlPr>
            </control>
          </mc:Choice>
        </mc:AlternateContent>
        <mc:AlternateContent xmlns:mc="http://schemas.openxmlformats.org/markup-compatibility/2006">
          <mc:Choice Requires="x14">
            <control shapeId="31788" r:id="rId41" name="Option Button -1006">
              <controlPr defaultSize="0" autoFill="0" autoLine="0" autoPict="0">
                <anchor moveWithCells="1">
                  <from>
                    <xdr:col>2</xdr:col>
                    <xdr:colOff>1060450</xdr:colOff>
                    <xdr:row>9</xdr:row>
                    <xdr:rowOff>381000</xdr:rowOff>
                  </from>
                  <to>
                    <xdr:col>2</xdr:col>
                    <xdr:colOff>1289050</xdr:colOff>
                    <xdr:row>9</xdr:row>
                    <xdr:rowOff>603250</xdr:rowOff>
                  </to>
                </anchor>
              </controlPr>
            </control>
          </mc:Choice>
        </mc:AlternateContent>
        <mc:AlternateContent xmlns:mc="http://schemas.openxmlformats.org/markup-compatibility/2006">
          <mc:Choice Requires="x14">
            <control shapeId="31785" r:id="rId42" name="Option Button -1009">
              <controlPr defaultSize="0" autoFill="0" autoLine="0" autoPict="0">
                <anchor moveWithCells="1">
                  <from>
                    <xdr:col>2</xdr:col>
                    <xdr:colOff>1060450</xdr:colOff>
                    <xdr:row>8</xdr:row>
                    <xdr:rowOff>381000</xdr:rowOff>
                  </from>
                  <to>
                    <xdr:col>2</xdr:col>
                    <xdr:colOff>1289050</xdr:colOff>
                    <xdr:row>8</xdr:row>
                    <xdr:rowOff>603250</xdr:rowOff>
                  </to>
                </anchor>
              </controlPr>
            </control>
          </mc:Choice>
        </mc:AlternateContent>
        <mc:AlternateContent xmlns:mc="http://schemas.openxmlformats.org/markup-compatibility/2006">
          <mc:Choice Requires="x14">
            <control shapeId="31782" r:id="rId43" name="Option Button -1012">
              <controlPr defaultSize="0" autoFill="0" autoLine="0" autoPict="0">
                <anchor moveWithCells="1">
                  <from>
                    <xdr:col>2</xdr:col>
                    <xdr:colOff>1060450</xdr:colOff>
                    <xdr:row>7</xdr:row>
                    <xdr:rowOff>381000</xdr:rowOff>
                  </from>
                  <to>
                    <xdr:col>2</xdr:col>
                    <xdr:colOff>1289050</xdr:colOff>
                    <xdr:row>7</xdr:row>
                    <xdr:rowOff>603250</xdr:rowOff>
                  </to>
                </anchor>
              </controlPr>
            </control>
          </mc:Choice>
        </mc:AlternateContent>
        <mc:AlternateContent xmlns:mc="http://schemas.openxmlformats.org/markup-compatibility/2006">
          <mc:Choice Requires="x14">
            <control shapeId="31779" r:id="rId44" name="Option Button -1015">
              <controlPr defaultSize="0" autoFill="0" autoLine="0" autoPict="0">
                <anchor moveWithCells="1">
                  <from>
                    <xdr:col>2</xdr:col>
                    <xdr:colOff>1060450</xdr:colOff>
                    <xdr:row>6</xdr:row>
                    <xdr:rowOff>381000</xdr:rowOff>
                  </from>
                  <to>
                    <xdr:col>2</xdr:col>
                    <xdr:colOff>1289050</xdr:colOff>
                    <xdr:row>6</xdr:row>
                    <xdr:rowOff>603250</xdr:rowOff>
                  </to>
                </anchor>
              </controlPr>
            </control>
          </mc:Choice>
        </mc:AlternateContent>
        <mc:AlternateContent xmlns:mc="http://schemas.openxmlformats.org/markup-compatibility/2006">
          <mc:Choice Requires="x14">
            <control shapeId="31776" r:id="rId45" name="Option Button -1018">
              <controlPr defaultSize="0" autoFill="0" autoLine="0" autoPict="0">
                <anchor moveWithCells="1">
                  <from>
                    <xdr:col>2</xdr:col>
                    <xdr:colOff>1060450</xdr:colOff>
                    <xdr:row>4</xdr:row>
                    <xdr:rowOff>381000</xdr:rowOff>
                  </from>
                  <to>
                    <xdr:col>2</xdr:col>
                    <xdr:colOff>1289050</xdr:colOff>
                    <xdr:row>4</xdr:row>
                    <xdr:rowOff>603250</xdr:rowOff>
                  </to>
                </anchor>
              </controlPr>
            </control>
          </mc:Choice>
        </mc:AlternateContent>
        <mc:AlternateContent xmlns:mc="http://schemas.openxmlformats.org/markup-compatibility/2006">
          <mc:Choice Requires="x14">
            <control shapeId="31805" r:id="rId46" name="Option Button -1022">
              <controlPr defaultSize="0" autoFill="0" autoLine="0" autoPict="0">
                <anchor moveWithCells="1">
                  <from>
                    <xdr:col>1</xdr:col>
                    <xdr:colOff>1060450</xdr:colOff>
                    <xdr:row>3</xdr:row>
                    <xdr:rowOff>381000</xdr:rowOff>
                  </from>
                  <to>
                    <xdr:col>1</xdr:col>
                    <xdr:colOff>1289050</xdr:colOff>
                    <xdr:row>3</xdr:row>
                    <xdr:rowOff>603250</xdr:rowOff>
                  </to>
                </anchor>
              </controlPr>
            </control>
          </mc:Choice>
        </mc:AlternateContent>
        <mc:AlternateContent xmlns:mc="http://schemas.openxmlformats.org/markup-compatibility/2006">
          <mc:Choice Requires="x14">
            <control shapeId="31806" r:id="rId47" name="Option Button -1021">
              <controlPr defaultSize="0" autoFill="0" autoLine="0" autoPict="0">
                <anchor moveWithCells="1">
                  <from>
                    <xdr:col>2</xdr:col>
                    <xdr:colOff>1060450</xdr:colOff>
                    <xdr:row>3</xdr:row>
                    <xdr:rowOff>381000</xdr:rowOff>
                  </from>
                  <to>
                    <xdr:col>2</xdr:col>
                    <xdr:colOff>1289050</xdr:colOff>
                    <xdr:row>3</xdr:row>
                    <xdr:rowOff>603250</xdr:rowOff>
                  </to>
                </anchor>
              </controlPr>
            </control>
          </mc:Choice>
        </mc:AlternateContent>
        <mc:AlternateContent xmlns:mc="http://schemas.openxmlformats.org/markup-compatibility/2006">
          <mc:Choice Requires="x14">
            <control shapeId="31807" r:id="rId48" name="Group Box -1020">
              <controlPr defaultSize="0" autoFill="0" autoPict="0">
                <anchor moveWithCells="1">
                  <from>
                    <xdr:col>0</xdr:col>
                    <xdr:colOff>2813050</xdr:colOff>
                    <xdr:row>3</xdr:row>
                    <xdr:rowOff>38100</xdr:rowOff>
                  </from>
                  <to>
                    <xdr:col>3</xdr:col>
                    <xdr:colOff>0</xdr:colOff>
                    <xdr:row>3</xdr:row>
                    <xdr:rowOff>952500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A2E2F-0CBE-4BCA-A063-7E2347D81985}">
  <dimension ref="A1:E18"/>
  <sheetViews>
    <sheetView showGridLines="0" workbookViewId="0">
      <selection sqref="A1:D1"/>
    </sheetView>
  </sheetViews>
  <sheetFormatPr defaultColWidth="0" defaultRowHeight="14.5" zeroHeight="1" x14ac:dyDescent="0.35"/>
  <cols>
    <col min="1" max="1" width="42.26953125" customWidth="1"/>
    <col min="2" max="2" width="25.54296875" customWidth="1"/>
    <col min="3" max="3" width="8.7265625" customWidth="1"/>
    <col min="4" max="4" width="34.7265625" customWidth="1"/>
    <col min="5" max="5" width="8.7265625" customWidth="1"/>
    <col min="6" max="16384" width="8.7265625" hidden="1"/>
  </cols>
  <sheetData>
    <row r="1" spans="1:4" x14ac:dyDescent="0.35">
      <c r="A1" s="99" t="s">
        <v>323</v>
      </c>
      <c r="B1" s="99"/>
      <c r="C1" s="138"/>
      <c r="D1" s="99"/>
    </row>
    <row r="2" spans="1:4" ht="29.65" customHeight="1" x14ac:dyDescent="0.35">
      <c r="A2" s="144" t="s">
        <v>220</v>
      </c>
      <c r="B2" s="144"/>
      <c r="C2" s="144"/>
      <c r="D2" s="144"/>
    </row>
    <row r="3" spans="1:4" ht="32.25" customHeight="1" x14ac:dyDescent="0.35">
      <c r="A3" s="65" t="s">
        <v>203</v>
      </c>
      <c r="B3" s="66" t="s">
        <v>221</v>
      </c>
      <c r="C3" s="145" t="s">
        <v>4</v>
      </c>
      <c r="D3" s="145"/>
    </row>
    <row r="4" spans="1:4" ht="43.5" x14ac:dyDescent="0.35">
      <c r="A4" s="79" t="s">
        <v>222</v>
      </c>
      <c r="B4" s="1"/>
      <c r="C4" s="139"/>
      <c r="D4" s="139"/>
    </row>
    <row r="5" spans="1:4" ht="48" customHeight="1" x14ac:dyDescent="0.35">
      <c r="A5" s="79" t="s">
        <v>223</v>
      </c>
      <c r="B5" s="1"/>
      <c r="C5" s="136"/>
      <c r="D5" s="136"/>
    </row>
    <row r="6" spans="1:4" x14ac:dyDescent="0.35">
      <c r="A6" s="79" t="s">
        <v>224</v>
      </c>
      <c r="B6" s="141" t="s">
        <v>207</v>
      </c>
      <c r="C6" s="142"/>
      <c r="D6" s="143"/>
    </row>
    <row r="7" spans="1:4" ht="29" x14ac:dyDescent="0.35">
      <c r="A7" s="79" t="s">
        <v>225</v>
      </c>
      <c r="B7" s="1"/>
      <c r="C7" s="136"/>
      <c r="D7" s="136"/>
    </row>
    <row r="8" spans="1:4" ht="29" x14ac:dyDescent="0.35">
      <c r="A8" s="79" t="s">
        <v>226</v>
      </c>
      <c r="B8" s="1"/>
      <c r="C8" s="140"/>
      <c r="D8" s="140"/>
    </row>
    <row r="9" spans="1:4" ht="130.5" x14ac:dyDescent="0.35">
      <c r="A9" s="79" t="s">
        <v>227</v>
      </c>
      <c r="B9" s="1"/>
      <c r="C9" s="136"/>
      <c r="D9" s="136"/>
    </row>
    <row r="10" spans="1:4" ht="87" x14ac:dyDescent="0.35">
      <c r="A10" s="79" t="s">
        <v>228</v>
      </c>
      <c r="B10" s="1"/>
      <c r="C10" s="136"/>
      <c r="D10" s="136"/>
    </row>
    <row r="11" spans="1:4" ht="29" x14ac:dyDescent="0.35">
      <c r="A11" s="79" t="s">
        <v>229</v>
      </c>
      <c r="B11" s="1"/>
      <c r="C11" s="136"/>
      <c r="D11" s="136"/>
    </row>
    <row r="12" spans="1:4" ht="58" x14ac:dyDescent="0.35">
      <c r="A12" s="79" t="s">
        <v>230</v>
      </c>
      <c r="B12" s="137" t="s">
        <v>207</v>
      </c>
      <c r="C12" s="137"/>
      <c r="D12" s="137"/>
    </row>
    <row r="13" spans="1:4" ht="43.5" x14ac:dyDescent="0.35">
      <c r="A13" s="79" t="s">
        <v>262</v>
      </c>
      <c r="B13" s="137" t="s">
        <v>207</v>
      </c>
      <c r="C13" s="137"/>
      <c r="D13" s="137"/>
    </row>
    <row r="14" spans="1:4" ht="93" customHeight="1" x14ac:dyDescent="0.35">
      <c r="A14" s="79" t="s">
        <v>299</v>
      </c>
      <c r="B14" s="137" t="s">
        <v>207</v>
      </c>
      <c r="C14" s="137"/>
      <c r="D14" s="137"/>
    </row>
    <row r="15" spans="1:4" ht="29" x14ac:dyDescent="0.35">
      <c r="A15" s="79" t="s">
        <v>217</v>
      </c>
      <c r="B15" s="1"/>
      <c r="C15" s="135"/>
      <c r="D15" s="135"/>
    </row>
    <row r="16" spans="1:4" ht="29" x14ac:dyDescent="0.35">
      <c r="A16" s="79" t="s">
        <v>231</v>
      </c>
      <c r="B16" s="1"/>
      <c r="C16" s="135"/>
      <c r="D16" s="135"/>
    </row>
    <row r="17" spans="1:4" ht="87" x14ac:dyDescent="0.35">
      <c r="A17" s="79" t="s">
        <v>290</v>
      </c>
      <c r="B17" s="1"/>
      <c r="C17" s="135"/>
      <c r="D17" s="135"/>
    </row>
    <row r="18" spans="1:4" x14ac:dyDescent="0.35"/>
  </sheetData>
  <sheetProtection algorithmName="SHA-512" hashValue="kdS4oSfAiso+vOoCsmA4x6Vkqvt6dty/dNKXCG/g/hRpSVNusnP3W4OG8j13elJ6qEW4t4WqkG5J/0lcLaJvyw==" saltValue="n7c2Um/nfQ2qRgHuyf0cqA==" spinCount="100000" sheet="1" objects="1" scenarios="1"/>
  <mergeCells count="17">
    <mergeCell ref="A1:D1"/>
    <mergeCell ref="C4:D4"/>
    <mergeCell ref="C5:D5"/>
    <mergeCell ref="C7:D7"/>
    <mergeCell ref="C8:D8"/>
    <mergeCell ref="B6:D6"/>
    <mergeCell ref="A2:D2"/>
    <mergeCell ref="C3:D3"/>
    <mergeCell ref="C15:D15"/>
    <mergeCell ref="C16:D16"/>
    <mergeCell ref="C17:D17"/>
    <mergeCell ref="C9:D9"/>
    <mergeCell ref="C11:D11"/>
    <mergeCell ref="C10:D10"/>
    <mergeCell ref="B12:D12"/>
    <mergeCell ref="B13:D13"/>
    <mergeCell ref="B14:D14"/>
  </mergeCells>
  <conditionalFormatting sqref="A4:A5">
    <cfRule type="expression" dxfId="22" priority="19">
      <formula>AND($B4="Yes", $C4="No", $E4="")</formula>
    </cfRule>
    <cfRule type="expression" dxfId="21" priority="20">
      <formula>AND($B4="No", $C4="", $D4="Higher", $E4="Yes")</formula>
    </cfRule>
    <cfRule type="expression" dxfId="20" priority="21">
      <formula>AND($B4="No", $C4="", $D4="Higher", $E4="No")</formula>
    </cfRule>
    <cfRule type="expression" dxfId="19" priority="22">
      <formula>AND($B4="No", $C4="", $D4="Lower")</formula>
    </cfRule>
    <cfRule type="expression" dxfId="18" priority="23">
      <formula>AND($B4="Yes", $C4="Yes", $E4="")</formula>
    </cfRule>
  </conditionalFormatting>
  <conditionalFormatting sqref="A7:A11">
    <cfRule type="expression" dxfId="17" priority="14">
      <formula>AND($B7="Yes", $C7="No", $E7="")</formula>
    </cfRule>
    <cfRule type="expression" dxfId="16" priority="15">
      <formula>AND($B7="No", $C7="", $D7="Higher", $E7="Yes")</formula>
    </cfRule>
    <cfRule type="expression" dxfId="15" priority="16">
      <formula>AND($B7="No", $C7="", $D7="Higher", $E7="No")</formula>
    </cfRule>
    <cfRule type="expression" dxfId="14" priority="17">
      <formula>AND($B7="No", $C7="", $D7="Lower")</formula>
    </cfRule>
    <cfRule type="expression" dxfId="13" priority="18">
      <formula>AND($B7="Yes", $C7="Yes", $E7="")</formula>
    </cfRule>
  </conditionalFormatting>
  <conditionalFormatting sqref="A12:A14">
    <cfRule type="expression" dxfId="12" priority="24">
      <formula>AND(#REF!="Yes", #REF!="No", #REF!="")</formula>
    </cfRule>
    <cfRule type="expression" dxfId="11" priority="25">
      <formula>AND(#REF!="Yes", #REF!="Yes", #REF!="")</formula>
    </cfRule>
  </conditionalFormatting>
  <conditionalFormatting sqref="A15:A17">
    <cfRule type="expression" dxfId="10" priority="9">
      <formula>AND($B15="Yes", $C15="No", $E15="")</formula>
    </cfRule>
    <cfRule type="expression" dxfId="9" priority="10">
      <formula>AND($B15="No", $C15="", $D15="Higher", $E15="Yes")</formula>
    </cfRule>
    <cfRule type="expression" dxfId="8" priority="11">
      <formula>AND($B15="No", $C15="", $D15="Higher", $E15="No")</formula>
    </cfRule>
    <cfRule type="expression" dxfId="7" priority="12">
      <formula>AND($B15="No", $C15="", $D15="Lower")</formula>
    </cfRule>
    <cfRule type="expression" dxfId="6" priority="13">
      <formula>AND($B15="Yes", $C15="Yes", $E15="")</formula>
    </cfRule>
  </conditionalFormatting>
  <conditionalFormatting sqref="A6:B6">
    <cfRule type="expression" dxfId="5" priority="7">
      <formula>AND(#REF!="Yes", #REF!="No", #REF!="")</formula>
    </cfRule>
    <cfRule type="expression" dxfId="4" priority="8">
      <formula>AND(#REF!="Yes", #REF!="Yes", #REF!="")</formula>
    </cfRule>
  </conditionalFormatting>
  <conditionalFormatting sqref="B12">
    <cfRule type="expression" dxfId="3" priority="5">
      <formula>AND(#REF!="Yes", #REF!="No", #REF!="")</formula>
    </cfRule>
    <cfRule type="expression" dxfId="2" priority="6">
      <formula>AND(#REF!="Yes", #REF!="Yes", #REF!="")</formula>
    </cfRule>
  </conditionalFormatting>
  <conditionalFormatting sqref="B13:B14">
    <cfRule type="expression" dxfId="1" priority="1">
      <formula>AND(#REF!="Yes", #REF!="No", #REF!="")</formula>
    </cfRule>
    <cfRule type="expression" dxfId="0" priority="2">
      <formula>AND(#REF!="Yes", #REF!="Yes", #REF!="")</formula>
    </cfRule>
  </conditionalFormatting>
  <dataValidations count="1">
    <dataValidation type="list" allowBlank="1" showInputMessage="1" showErrorMessage="1" sqref="B4:B5 B7:B11 B15:B17" xr:uid="{E7A5D896-3FFC-4F62-AD20-6643EE3896CD}">
      <formula1>"Yes, No"</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78C68-6BC5-4EBE-82DB-78741F7018BF}">
  <dimension ref="A1:C114"/>
  <sheetViews>
    <sheetView showGridLines="0" zoomScaleNormal="100" workbookViewId="0">
      <selection sqref="A1:B1"/>
    </sheetView>
  </sheetViews>
  <sheetFormatPr defaultColWidth="0" defaultRowHeight="14.5" zeroHeight="1" x14ac:dyDescent="0.35"/>
  <cols>
    <col min="1" max="1" width="51.7265625" bestFit="1" customWidth="1"/>
    <col min="2" max="2" width="15" customWidth="1"/>
    <col min="3" max="3" width="8.7265625" customWidth="1"/>
    <col min="4" max="16384" width="8.7265625" hidden="1"/>
  </cols>
  <sheetData>
    <row r="1" spans="1:2" x14ac:dyDescent="0.35">
      <c r="A1" s="147" t="s">
        <v>232</v>
      </c>
      <c r="B1" s="147"/>
    </row>
    <row r="2" spans="1:2" ht="191.5" customHeight="1" x14ac:dyDescent="0.35">
      <c r="A2" s="95" t="s">
        <v>233</v>
      </c>
      <c r="B2" s="95"/>
    </row>
    <row r="3" spans="1:2" ht="20.149999999999999" customHeight="1" x14ac:dyDescent="0.35">
      <c r="A3" s="148" t="s">
        <v>234</v>
      </c>
      <c r="B3" s="148"/>
    </row>
    <row r="4" spans="1:2" ht="42" customHeight="1" x14ac:dyDescent="0.35">
      <c r="A4" s="148" t="s">
        <v>235</v>
      </c>
      <c r="B4" s="148"/>
    </row>
    <row r="5" spans="1:2" x14ac:dyDescent="0.35">
      <c r="A5" s="70"/>
      <c r="B5" s="70"/>
    </row>
    <row r="6" spans="1:2" x14ac:dyDescent="0.35">
      <c r="A6" s="34" t="s">
        <v>236</v>
      </c>
      <c r="B6" s="35" t="s">
        <v>237</v>
      </c>
    </row>
    <row r="7" spans="1:2" x14ac:dyDescent="0.35">
      <c r="A7" s="36" t="s">
        <v>292</v>
      </c>
      <c r="B7" s="37"/>
    </row>
    <row r="8" spans="1:2" x14ac:dyDescent="0.35">
      <c r="A8" s="38"/>
      <c r="B8" s="83">
        <f>(SUM(COUNTIF('2.Assessing Your Infrastructure'!B6:B14,"Yes"))+COUNTIF('2.Assessing Your Infrastructure'!B24:B57,"Yes"))/41</f>
        <v>0</v>
      </c>
    </row>
    <row r="9" spans="1:2" ht="29" x14ac:dyDescent="0.35">
      <c r="A9" s="39" t="s">
        <v>291</v>
      </c>
      <c r="B9" s="40"/>
    </row>
    <row r="10" spans="1:2" x14ac:dyDescent="0.35">
      <c r="A10" s="38"/>
      <c r="B10" s="83">
        <f>(COUNTIF('2.Assessing Your Infrastructure'!B16:B22, "Yes"))/COUNTIF('2.Assessing Your Infrastructure'!A16:A22, "*")</f>
        <v>0</v>
      </c>
    </row>
    <row r="11" spans="1:2" x14ac:dyDescent="0.35">
      <c r="A11" s="38" t="s">
        <v>238</v>
      </c>
      <c r="B11" s="41"/>
    </row>
    <row r="12" spans="1:2" x14ac:dyDescent="0.35">
      <c r="A12" s="42" t="s">
        <v>201</v>
      </c>
      <c r="B12" s="43">
        <f>IFERROR(COUNTIFS('2.Assessing Your Infrastructure'!B$6:B$57, "yes",'2.Assessing Your Infrastructure'!$C$6:$C$57,"Almost always or always")/(SUM(COUNTIF('2.Assessing Your Infrastructure'!$B$6:$B$14,"Yes"))+COUNTIF('2.Assessing Your Infrastructure'!$B$24:$B$57,"Yes")),0)</f>
        <v>0</v>
      </c>
    </row>
    <row r="13" spans="1:2" x14ac:dyDescent="0.35">
      <c r="A13" s="42" t="s">
        <v>200</v>
      </c>
      <c r="B13" s="43">
        <f>IFERROR(COUNTIFS('2.Assessing Your Infrastructure'!B6:B57,"yes",'2.Assessing Your Infrastructure'!C6:C57,"Sometimes")/(SUM(COUNTIF('2.Assessing Your Infrastructure'!B6:B14,"Yes"))+COUNTIF('2.Assessing Your Infrastructure'!B24:B57,"Yes")),0)</f>
        <v>0</v>
      </c>
    </row>
    <row r="14" spans="1:2" x14ac:dyDescent="0.35">
      <c r="A14" s="42" t="s">
        <v>239</v>
      </c>
      <c r="B14" s="43">
        <f>IFERROR(COUNTIFS('2.Assessing Your Infrastructure'!B6:B57,"yes",'2.Assessing Your Infrastructure'!C6:C57,"Never or Rarely")/(SUM(COUNTIF('2.Assessing Your Infrastructure'!B6:B14,"Yes"))+COUNTIF('2.Assessing Your Infrastructure'!B24:B57,"Yes")),0)</f>
        <v>0</v>
      </c>
    </row>
    <row r="15" spans="1:2" x14ac:dyDescent="0.35">
      <c r="A15" s="42"/>
      <c r="B15" s="43"/>
    </row>
    <row r="16" spans="1:2" x14ac:dyDescent="0.35">
      <c r="A16" s="57" t="s">
        <v>240</v>
      </c>
      <c r="B16" s="43"/>
    </row>
    <row r="17" spans="1:2" ht="29" x14ac:dyDescent="0.35">
      <c r="A17" s="44" t="s">
        <v>26</v>
      </c>
      <c r="B17" s="35" t="s">
        <v>237</v>
      </c>
    </row>
    <row r="18" spans="1:2" x14ac:dyDescent="0.35">
      <c r="A18" s="36" t="s">
        <v>265</v>
      </c>
      <c r="B18" s="37"/>
    </row>
    <row r="19" spans="1:2" x14ac:dyDescent="0.35">
      <c r="A19" s="38"/>
      <c r="B19" s="43">
        <f>(SUM(COUNTIF('2.Assessing Your Infrastructure'!$B$6:$B14,"Yes")/9))</f>
        <v>0</v>
      </c>
    </row>
    <row r="20" spans="1:2" x14ac:dyDescent="0.35">
      <c r="A20" s="38" t="s">
        <v>238</v>
      </c>
      <c r="B20" s="41"/>
    </row>
    <row r="21" spans="1:2" x14ac:dyDescent="0.35">
      <c r="A21" s="42" t="s">
        <v>201</v>
      </c>
      <c r="B21" s="43">
        <f>IFERROR(COUNTIFS('2.Assessing Your Infrastructure'!B$6:B$14,"yes",'2.Assessing Your Infrastructure'!$C$6:$C$14,"Almost always or always")/(SUM(COUNTIF('2.Assessing Your Infrastructure'!$B$6:$B$14,"Yes"))),0)</f>
        <v>0</v>
      </c>
    </row>
    <row r="22" spans="1:2" x14ac:dyDescent="0.35">
      <c r="A22" s="42" t="s">
        <v>200</v>
      </c>
      <c r="B22" s="43">
        <f>IFERROR(COUNTIFS('2.Assessing Your Infrastructure'!$B$6:$B$14,"yes",'2.Assessing Your Infrastructure'!$C$6:$C$14,"Sometimes")/(SUM(COUNTIF('2.Assessing Your Infrastructure'!$B$6:$B$14,"Yes"))),0)</f>
        <v>0</v>
      </c>
    </row>
    <row r="23" spans="1:2" x14ac:dyDescent="0.35">
      <c r="A23" s="42" t="s">
        <v>241</v>
      </c>
      <c r="B23" s="43">
        <f>IFERROR(COUNTIFS('2.Assessing Your Infrastructure'!$B$6:$B$14,"yes",'2.Assessing Your Infrastructure'!$C$6:$C$14,"Never or Rarely")/(SUM(COUNTIF('2.Assessing Your Infrastructure'!$B$6:$B$14,"Yes"))),0)</f>
        <v>0</v>
      </c>
    </row>
    <row r="24" spans="1:2" x14ac:dyDescent="0.35">
      <c r="A24" s="42"/>
      <c r="B24" s="43"/>
    </row>
    <row r="25" spans="1:2" x14ac:dyDescent="0.35">
      <c r="A25" s="44" t="s">
        <v>39</v>
      </c>
      <c r="B25" s="35" t="s">
        <v>237</v>
      </c>
    </row>
    <row r="26" spans="1:2" x14ac:dyDescent="0.35">
      <c r="A26" s="36" t="s">
        <v>265</v>
      </c>
      <c r="B26" s="37"/>
    </row>
    <row r="27" spans="1:2" x14ac:dyDescent="0.35">
      <c r="A27" s="38"/>
      <c r="B27" s="43">
        <f>(SUM(COUNTIF('2.Assessing Your Infrastructure'!$B$24:$B38,"Yes")/15))</f>
        <v>0</v>
      </c>
    </row>
    <row r="28" spans="1:2" x14ac:dyDescent="0.35">
      <c r="A28" s="38" t="s">
        <v>238</v>
      </c>
      <c r="B28" s="41"/>
    </row>
    <row r="29" spans="1:2" x14ac:dyDescent="0.35">
      <c r="A29" s="42" t="s">
        <v>201</v>
      </c>
      <c r="B29" s="43">
        <f>IFERROR(COUNTIFS('2.Assessing Your Infrastructure'!B$24:B$38,"yes",'2.Assessing Your Infrastructure'!$C$24:$C$38,"Almost always/always")/(SUM(COUNTIF('2.Assessing Your Infrastructure'!$B$24:$B$38,"Yes"))),0)</f>
        <v>0</v>
      </c>
    </row>
    <row r="30" spans="1:2" x14ac:dyDescent="0.35">
      <c r="A30" s="42" t="s">
        <v>200</v>
      </c>
      <c r="B30" s="43">
        <f>IFERROR(COUNTIFS('2.Assessing Your Infrastructure'!B$24:B$38,"yes",'2.Assessing Your Infrastructure'!$C$24:$C$38,"Sometimes")/(SUM(COUNTIF('2.Assessing Your Infrastructure'!$B$24:$B$38,"Yes"))),0)</f>
        <v>0</v>
      </c>
    </row>
    <row r="31" spans="1:2" x14ac:dyDescent="0.35">
      <c r="A31" s="42" t="s">
        <v>241</v>
      </c>
      <c r="B31" s="43">
        <f>IFERROR(COUNTIFS('2.Assessing Your Infrastructure'!B$24:B$38,"yes",'2.Assessing Your Infrastructure'!$C$24:$C$38,"Rarely or Never")/(SUM(COUNTIF('2.Assessing Your Infrastructure'!$B$24:$B$38,"Yes"))),0)</f>
        <v>0</v>
      </c>
    </row>
    <row r="32" spans="1:2" ht="11.65" customHeight="1" x14ac:dyDescent="0.35">
      <c r="B32" s="45"/>
    </row>
    <row r="33" spans="1:2" ht="29" x14ac:dyDescent="0.35">
      <c r="A33" s="44" t="s">
        <v>242</v>
      </c>
      <c r="B33" s="35" t="s">
        <v>237</v>
      </c>
    </row>
    <row r="34" spans="1:2" x14ac:dyDescent="0.35">
      <c r="A34" s="36" t="s">
        <v>265</v>
      </c>
      <c r="B34" s="37"/>
    </row>
    <row r="35" spans="1:2" x14ac:dyDescent="0.35">
      <c r="A35" s="38"/>
      <c r="B35" s="43">
        <f>(SUM(COUNTIF('2.Assessing Your Infrastructure'!$B$40:$B51,"Yes")/12))</f>
        <v>0</v>
      </c>
    </row>
    <row r="36" spans="1:2" x14ac:dyDescent="0.35">
      <c r="A36" s="38" t="s">
        <v>238</v>
      </c>
      <c r="B36" s="41"/>
    </row>
    <row r="37" spans="1:2" x14ac:dyDescent="0.35">
      <c r="A37" s="42" t="s">
        <v>201</v>
      </c>
      <c r="B37" s="43">
        <f>IFERROR(COUNTIFS('2.Assessing Your Infrastructure'!B$40:B$51,"yes",'2.Assessing Your Infrastructure'!$C$40:$C$51,"Almost always or always")/(SUM(COUNTIF('2.Assessing Your Infrastructure'!$B$40:$B$51,"Yes"))),0)</f>
        <v>0</v>
      </c>
    </row>
    <row r="38" spans="1:2" x14ac:dyDescent="0.35">
      <c r="A38" s="42" t="s">
        <v>200</v>
      </c>
      <c r="B38" s="43">
        <f>IFERROR(COUNTIFS('2.Assessing Your Infrastructure'!B$40:B$51,"yes",'2.Assessing Your Infrastructure'!$C$40:$C$51,"Sometimes")/(SUM(COUNTIF('2.Assessing Your Infrastructure'!$B$40:$B$51,"Yes"))),0)</f>
        <v>0</v>
      </c>
    </row>
    <row r="39" spans="1:2" x14ac:dyDescent="0.35">
      <c r="A39" s="42" t="s">
        <v>241</v>
      </c>
      <c r="B39" s="43">
        <f>IFERROR(COUNTIFS('2.Assessing Your Infrastructure'!B$40:B$51,"yes",'2.Assessing Your Infrastructure'!$C$40:$C$51,"Never or Rarely")/(SUM(COUNTIF('2.Assessing Your Infrastructure'!$B$40:$B$51,"Yes"))),0)</f>
        <v>0</v>
      </c>
    </row>
    <row r="40" spans="1:2" x14ac:dyDescent="0.35">
      <c r="A40" s="42"/>
      <c r="B40" s="43"/>
    </row>
    <row r="41" spans="1:2" ht="29" x14ac:dyDescent="0.35">
      <c r="A41" s="46" t="s">
        <v>60</v>
      </c>
      <c r="B41" s="47" t="s">
        <v>237</v>
      </c>
    </row>
    <row r="42" spans="1:2" x14ac:dyDescent="0.35">
      <c r="A42" s="36" t="s">
        <v>265</v>
      </c>
      <c r="B42" s="48"/>
    </row>
    <row r="43" spans="1:2" x14ac:dyDescent="0.35">
      <c r="A43" s="49"/>
      <c r="B43" s="51">
        <f>(SUM(COUNTIF('2.Assessing Your Infrastructure'!$B$53:$B57,"Yes")/5))</f>
        <v>0</v>
      </c>
    </row>
    <row r="44" spans="1:2" x14ac:dyDescent="0.35">
      <c r="A44" s="50" t="s">
        <v>238</v>
      </c>
      <c r="B44" s="51"/>
    </row>
    <row r="45" spans="1:2" x14ac:dyDescent="0.35">
      <c r="A45" s="52" t="s">
        <v>201</v>
      </c>
      <c r="B45" s="51">
        <f>IFERROR(COUNTIFS('2.Assessing Your Infrastructure'!B$53:B$57,"yes",'2.Assessing Your Infrastructure'!$C$53:$C$57,"Almost always or always")/(SUM(COUNTIF('2.Assessing Your Infrastructure'!$B$53:$B$57,"Yes"))),0)</f>
        <v>0</v>
      </c>
    </row>
    <row r="46" spans="1:2" x14ac:dyDescent="0.35">
      <c r="A46" s="52" t="s">
        <v>200</v>
      </c>
      <c r="B46" s="51">
        <f>IFERROR(COUNTIFS('2.Assessing Your Infrastructure'!B$53:B$57,"yes",'2.Assessing Your Infrastructure'!$C$53:$C$57,"Sometimes")/(SUM(COUNTIF('2.Assessing Your Infrastructure'!$B$53:$B$57,"Yes"))),0)</f>
        <v>0</v>
      </c>
    </row>
    <row r="47" spans="1:2" x14ac:dyDescent="0.35">
      <c r="A47" s="53" t="s">
        <v>241</v>
      </c>
      <c r="B47" s="54">
        <f>IFERROR(COUNTIFS('2.Assessing Your Infrastructure'!B$53:B$57,"yes",'2.Assessing Your Infrastructure'!$C$53:$C$57,"Never or Rarely")/(SUM(COUNTIF('2.Assessing Your Infrastructure'!$B$53:$B$57,"Yes"))),0)</f>
        <v>0</v>
      </c>
    </row>
    <row r="48" spans="1:2" x14ac:dyDescent="0.35"/>
    <row r="49" spans="1:2" x14ac:dyDescent="0.35">
      <c r="A49" s="34" t="s">
        <v>243</v>
      </c>
      <c r="B49" s="87" t="s">
        <v>237</v>
      </c>
    </row>
    <row r="50" spans="1:2" ht="29" x14ac:dyDescent="0.35">
      <c r="A50" s="39" t="s">
        <v>244</v>
      </c>
      <c r="B50" s="38"/>
    </row>
    <row r="51" spans="1:2" x14ac:dyDescent="0.35">
      <c r="A51" s="42" t="s">
        <v>67</v>
      </c>
      <c r="B51" s="60">
        <f>COUNTIF('2.5.Culture to Support Integr.'!$B$6:$B$27,$A51)</f>
        <v>0</v>
      </c>
    </row>
    <row r="52" spans="1:2" x14ac:dyDescent="0.35">
      <c r="A52" s="42" t="s">
        <v>68</v>
      </c>
      <c r="B52" s="60">
        <f>COUNTIF('2.5.Culture to Support Integr.'!$B$6:$B$27,$A52)</f>
        <v>0</v>
      </c>
    </row>
    <row r="53" spans="1:2" x14ac:dyDescent="0.35">
      <c r="A53" s="42" t="s">
        <v>69</v>
      </c>
      <c r="B53" s="60">
        <f>COUNTIF('2.5.Culture to Support Integr.'!$B$6:$B$27,$A53)</f>
        <v>0</v>
      </c>
    </row>
    <row r="54" spans="1:2" x14ac:dyDescent="0.35">
      <c r="A54" s="42" t="s">
        <v>70</v>
      </c>
      <c r="B54" s="60">
        <f>COUNTIF('2.5.Culture to Support Integr.'!$B$6:$B$27,$A54)</f>
        <v>0</v>
      </c>
    </row>
    <row r="55" spans="1:2" x14ac:dyDescent="0.35">
      <c r="A55" s="42" t="s">
        <v>71</v>
      </c>
      <c r="B55" s="60">
        <f>COUNTIF('2.5.Culture to Support Integr.'!$B$6:$B$27,$A55)</f>
        <v>0</v>
      </c>
    </row>
    <row r="56" spans="1:2" x14ac:dyDescent="0.35"/>
    <row r="57" spans="1:2" x14ac:dyDescent="0.35"/>
    <row r="58" spans="1:2" x14ac:dyDescent="0.35"/>
    <row r="59" spans="1:2" x14ac:dyDescent="0.35"/>
    <row r="60" spans="1:2" x14ac:dyDescent="0.35"/>
    <row r="61" spans="1:2" x14ac:dyDescent="0.35"/>
    <row r="62" spans="1:2" x14ac:dyDescent="0.35"/>
    <row r="63" spans="1:2" x14ac:dyDescent="0.35"/>
    <row r="64" spans="1:2" x14ac:dyDescent="0.35"/>
    <row r="65" spans="1:2" x14ac:dyDescent="0.35"/>
    <row r="66" spans="1:2" x14ac:dyDescent="0.35"/>
    <row r="67" spans="1:2" x14ac:dyDescent="0.35"/>
    <row r="68" spans="1:2" x14ac:dyDescent="0.35"/>
    <row r="69" spans="1:2" x14ac:dyDescent="0.35"/>
    <row r="70" spans="1:2" x14ac:dyDescent="0.35"/>
    <row r="71" spans="1:2" x14ac:dyDescent="0.35"/>
    <row r="72" spans="1:2" x14ac:dyDescent="0.35"/>
    <row r="73" spans="1:2" x14ac:dyDescent="0.35"/>
    <row r="74" spans="1:2" x14ac:dyDescent="0.35">
      <c r="A74" s="46" t="s">
        <v>245</v>
      </c>
      <c r="B74" s="47" t="s">
        <v>237</v>
      </c>
    </row>
    <row r="75" spans="1:2" ht="36.75" customHeight="1" x14ac:dyDescent="0.35">
      <c r="A75" s="82" t="s">
        <v>265</v>
      </c>
      <c r="B75" s="51">
        <f>(SUM(COUNTIF('3.Screening &amp; ID of Population'!$B$6:$B$14,"Yes"))+COUNTIF('3.Screening &amp; ID of Population'!$B$20:$B$26,"Yes"))/15</f>
        <v>0</v>
      </c>
    </row>
    <row r="76" spans="1:2" x14ac:dyDescent="0.35">
      <c r="A76" s="49" t="s">
        <v>293</v>
      </c>
      <c r="B76" s="43">
        <f>COUNTIF('3.Screening &amp; ID of Population'!$B$16:$B$19, "yes")/4</f>
        <v>0</v>
      </c>
    </row>
    <row r="77" spans="1:2" x14ac:dyDescent="0.35">
      <c r="A77" s="41" t="s">
        <v>238</v>
      </c>
      <c r="B77" s="55"/>
    </row>
    <row r="78" spans="1:2" x14ac:dyDescent="0.35">
      <c r="A78" s="42" t="s">
        <v>201</v>
      </c>
      <c r="B78" s="55">
        <f>IFERROR(COUNTIFS('3.Screening &amp; ID of Population'!$B$6:$B$26, "yes",'3.Screening &amp; ID of Population'!C2:C22,"Almost always or always")/(SUM(COUNTIF('3.Screening &amp; ID of Population'!$B$6:$B$14,"Yes"))+COUNTIF('3.Screening &amp; ID of Population'!$B$20:$B$26,"Yes")),0)</f>
        <v>0</v>
      </c>
    </row>
    <row r="79" spans="1:2" x14ac:dyDescent="0.35">
      <c r="A79" s="42" t="s">
        <v>200</v>
      </c>
      <c r="B79" s="55">
        <f>IFERROR(COUNTIFS('3.Screening &amp; ID of Population'!$B$6:$B$26, "yes",'3.Screening &amp; ID of Population'!$C$6:$C$26,"Sometimes")/(SUM(COUNTIF('3.Screening &amp; ID of Population'!$B$6:$B$14,"Yes"))+COUNTIF('3.Screening &amp; ID of Population'!$B$20:$B$26,"Yes")),0)</f>
        <v>0</v>
      </c>
    </row>
    <row r="80" spans="1:2" x14ac:dyDescent="0.35">
      <c r="A80" s="42" t="s">
        <v>241</v>
      </c>
      <c r="B80" s="55">
        <f>IFERROR(COUNTIFS('3.Screening &amp; ID of Population'!$B$6:$B$26, "yes",'3.Screening &amp; ID of Population'!C2:C22,"Never or Rarely")/(SUM(COUNTIF('3.Screening &amp; ID of Population'!$B$6:$B$14,"Yes"))+COUNTIF('3.Screening &amp; ID of Population'!$B$20:$B$26,"Yes")),0)</f>
        <v>0</v>
      </c>
    </row>
    <row r="81" spans="1:2" x14ac:dyDescent="0.35"/>
    <row r="82" spans="1:2" x14ac:dyDescent="0.35">
      <c r="A82" s="149" t="s">
        <v>246</v>
      </c>
      <c r="B82" s="149"/>
    </row>
    <row r="83" spans="1:2" ht="74.25" customHeight="1" x14ac:dyDescent="0.35">
      <c r="A83" s="146" t="s">
        <v>247</v>
      </c>
      <c r="B83" s="146"/>
    </row>
    <row r="84" spans="1:2" x14ac:dyDescent="0.35"/>
    <row r="85" spans="1:2" x14ac:dyDescent="0.35">
      <c r="A85" s="58" t="s">
        <v>248</v>
      </c>
      <c r="B85" s="93" t="s">
        <v>237</v>
      </c>
    </row>
    <row r="86" spans="1:2" ht="55.5" customHeight="1" x14ac:dyDescent="0.35">
      <c r="A86" s="84" t="s">
        <v>294</v>
      </c>
      <c r="B86" s="85">
        <f>(SUM(COUNTIF('4.Assessing Optimal Integration'!$B$9:$B$50,"Yes")))</f>
        <v>0</v>
      </c>
    </row>
    <row r="87" spans="1:2" x14ac:dyDescent="0.35">
      <c r="A87" s="38" t="s">
        <v>238</v>
      </c>
      <c r="B87" s="41"/>
    </row>
    <row r="88" spans="1:2" x14ac:dyDescent="0.35">
      <c r="A88" s="42" t="s">
        <v>201</v>
      </c>
      <c r="B88" s="55">
        <f>IFERROR(COUNTIFS('4.Assessing Optimal Integration'!$B$9:$B$50, "yes",'4.Assessing Optimal Integration'!$C$9:$C$50,"Almost always or always")/COUNTIF('4.Assessing Optimal Integration'!$B$9:$B$50, "yes"),0)</f>
        <v>0</v>
      </c>
    </row>
    <row r="89" spans="1:2" x14ac:dyDescent="0.35">
      <c r="A89" s="42" t="s">
        <v>200</v>
      </c>
      <c r="B89" s="55">
        <f>IFERROR(COUNTIFS('4.Assessing Optimal Integration'!$B$9:$B$50,"yes",'4.Assessing Optimal Integration'!$C$9:$C$50,"Sometimes")/COUNTIF('4.Assessing Optimal Integration'!$B$9:$B$50,"yes"),0)</f>
        <v>0</v>
      </c>
    </row>
    <row r="90" spans="1:2" x14ac:dyDescent="0.35">
      <c r="A90" s="42" t="s">
        <v>249</v>
      </c>
      <c r="B90" s="55">
        <f>IFERROR(COUNTIFS('4.Assessing Optimal Integration'!$B$9:$B$50, "yes",'4.Assessing Optimal Integration'!$C$9:$C$50,"Never or Rarely")/COUNTIF('4.Assessing Optimal Integration'!$B$9:$B$50, "yes"),0)</f>
        <v>0</v>
      </c>
    </row>
    <row r="91" spans="1:2" x14ac:dyDescent="0.35"/>
    <row r="92" spans="1:2" x14ac:dyDescent="0.35">
      <c r="A92" s="59" t="s">
        <v>250</v>
      </c>
      <c r="B92" s="86" t="s">
        <v>237</v>
      </c>
    </row>
    <row r="93" spans="1:2" ht="51.75" customHeight="1" x14ac:dyDescent="0.35">
      <c r="A93" s="84" t="s">
        <v>295</v>
      </c>
      <c r="B93" s="85">
        <f>(SUM(COUNTIF('4.Assessing Optimal Integration'!$B$53:$B$64,"Yes")))</f>
        <v>0</v>
      </c>
    </row>
    <row r="94" spans="1:2" x14ac:dyDescent="0.35">
      <c r="A94" s="38" t="s">
        <v>238</v>
      </c>
      <c r="B94" s="41"/>
    </row>
    <row r="95" spans="1:2" x14ac:dyDescent="0.35">
      <c r="A95" s="42" t="s">
        <v>201</v>
      </c>
      <c r="B95" s="55">
        <f>IFERROR((COUNTIFS('4.Assessing Optimal Integration'!$B$53:$B$64,"yes",'4.Assessing Optimal Integration'!$C$53:$C$64,"Almost always or always")/(SUM(COUNTIF('4.Assessing Optimal Integration'!$B$53:$B$55,"yes"),COUNTIF('4.Assessing Optimal Integration'!$B$59:$B$64,"yes")))),0)</f>
        <v>0</v>
      </c>
    </row>
    <row r="96" spans="1:2" x14ac:dyDescent="0.35">
      <c r="A96" s="42" t="s">
        <v>200</v>
      </c>
      <c r="B96" s="55">
        <f>IFERROR(COUNTIFS('4.Assessing Optimal Integration'!$B$53:$B$64,"yes",'4.Assessing Optimal Integration'!$C$53:$C$64,"Sometimes")/(SUM(COUNTIF('4.Assessing Optimal Integration'!$B$53:$B$55,"yes"),COUNTIF('4.Assessing Optimal Integration'!$B$59:$B$64,"yes"))),0)</f>
        <v>0</v>
      </c>
    </row>
    <row r="97" spans="1:2" x14ac:dyDescent="0.35">
      <c r="A97" s="42" t="s">
        <v>249</v>
      </c>
      <c r="B97" s="55">
        <f>IFERROR(COUNTIFS('4.Assessing Optimal Integration'!$B$53:$B$64,"yes",'4.Assessing Optimal Integration'!$C$53:$C$64,"Never or Rarely")/(SUM(COUNTIF('4.Assessing Optimal Integration'!$B$53:$B$55,"yes"),COUNTIF('4.Assessing Optimal Integration'!$B$59:$B$64,"yes"))),0)</f>
        <v>0</v>
      </c>
    </row>
    <row r="98" spans="1:2" x14ac:dyDescent="0.35"/>
    <row r="99" spans="1:2" x14ac:dyDescent="0.35">
      <c r="A99" s="58" t="s">
        <v>257</v>
      </c>
      <c r="B99" s="56" t="s">
        <v>237</v>
      </c>
    </row>
    <row r="100" spans="1:2" ht="29" x14ac:dyDescent="0.35">
      <c r="A100" s="88" t="s">
        <v>296</v>
      </c>
      <c r="B100" s="89">
        <f>COUNTIF('4.Assessing Optimal Integration'!$B$67:$B$101, "yes")</f>
        <v>0</v>
      </c>
    </row>
    <row r="101" spans="1:2" x14ac:dyDescent="0.35">
      <c r="A101" s="38" t="s">
        <v>238</v>
      </c>
      <c r="B101" s="41"/>
    </row>
    <row r="102" spans="1:2" x14ac:dyDescent="0.35">
      <c r="A102" s="42" t="s">
        <v>201</v>
      </c>
      <c r="B102" s="55">
        <f>IFERROR(COUNTIFS('4.Assessing Optimal Integration'!$B$67:$B$101,"yes",'4.Assessing Optimal Integration'!$C$67:$C$101,"Almost always or always")/(SUM(COUNTIF('4.Assessing Optimal Integration'!$B$67:$B$72,"yes"),COUNTIF('4.Assessing Optimal Integration'!$B$76:$B$78,"yes"),COUNTIF('4.Assessing Optimal Integration'!$B$85:$B$88,"yes"))),0)</f>
        <v>0</v>
      </c>
    </row>
    <row r="103" spans="1:2" x14ac:dyDescent="0.35">
      <c r="A103" s="42" t="s">
        <v>200</v>
      </c>
      <c r="B103" s="55">
        <f>IFERROR(COUNTIFS('4.Assessing Optimal Integration'!$B$67:$B$101, "yes",'4.Assessing Optimal Integration'!$C$67:$C$101,"Sometimes")/(SUM(COUNTIF('4.Assessing Optimal Integration'!$B$67:$B$72,"yes"),COUNTIF('4.Assessing Optimal Integration'!$B$76:$B$78,"yes"),COUNTIF('4.Assessing Optimal Integration'!$B$85:$B$88,"yes"))),0)</f>
        <v>0</v>
      </c>
    </row>
    <row r="104" spans="1:2" x14ac:dyDescent="0.35">
      <c r="A104" s="42" t="s">
        <v>249</v>
      </c>
      <c r="B104" s="55">
        <f>IFERROR(COUNTIFS('4.Assessing Optimal Integration'!$B$67:$B$101, "yes",'4.Assessing Optimal Integration'!$C$67:$C$101,"Never or Rarely")/(SUM(COUNTIF('4.Assessing Optimal Integration'!$B$67:$B$72,"yes"),COUNTIF('4.Assessing Optimal Integration'!$B$76:$B$78,"yes"),COUNTIF('4.Assessing Optimal Integration'!$B$85:$B$88,"yes"))),0)</f>
        <v>0</v>
      </c>
    </row>
    <row r="105" spans="1:2" x14ac:dyDescent="0.35"/>
    <row r="106" spans="1:2" x14ac:dyDescent="0.35">
      <c r="A106" s="59" t="s">
        <v>251</v>
      </c>
      <c r="B106" s="90" t="s">
        <v>237</v>
      </c>
    </row>
    <row r="107" spans="1:2" x14ac:dyDescent="0.35">
      <c r="A107" s="91" t="s">
        <v>266</v>
      </c>
      <c r="B107" s="92">
        <f>COUNTIF('5. Financing Integration'!B:B, "Yes")/10</f>
        <v>0</v>
      </c>
    </row>
    <row r="108" spans="1:2" x14ac:dyDescent="0.35"/>
    <row r="113" customFormat="1" hidden="1" x14ac:dyDescent="0.35"/>
    <row r="114" customFormat="1" hidden="1" x14ac:dyDescent="0.35"/>
  </sheetData>
  <sheetProtection algorithmName="SHA-512" hashValue="NPCrGepl7cf3oMhOr6llVvLxtnx3DNHyVXyEOwqs5qVyLA30/OzqqIIw6UmlrF6YBtkCJFQz0LH3BUwsB/pIuw==" saltValue="n7W8pXn4yhmJBI8iukH+DA==" spinCount="100000" sheet="1" objects="1" scenarios="1"/>
  <mergeCells count="6">
    <mergeCell ref="A83:B83"/>
    <mergeCell ref="A1:B1"/>
    <mergeCell ref="A2:B2"/>
    <mergeCell ref="A3:B3"/>
    <mergeCell ref="A4:B4"/>
    <mergeCell ref="A82:B82"/>
  </mergeCells>
  <conditionalFormatting sqref="A101:A104 B101">
    <cfRule type="colorScale" priority="1">
      <colorScale>
        <cfvo type="min"/>
        <cfvo type="percentile" val="50"/>
        <cfvo type="max"/>
        <color rgb="FFF8696B"/>
        <color rgb="FFFFEB84"/>
        <color rgb="FF63BE7B"/>
      </colorScale>
    </cfRule>
  </conditionalFormatting>
  <conditionalFormatting sqref="A20:B20 A11:B11 A12:A16 A21:A24 A28:B28 A29:A32 A36:B36 A37:A40 B44">
    <cfRule type="colorScale" priority="5">
      <colorScale>
        <cfvo type="min"/>
        <cfvo type="percentile" val="50"/>
        <cfvo type="max"/>
        <color rgb="FFF8696B"/>
        <color rgb="FFFFEB84"/>
        <color rgb="FF63BE7B"/>
      </colorScale>
    </cfRule>
  </conditionalFormatting>
  <conditionalFormatting sqref="A87:B87 A88:A90">
    <cfRule type="colorScale" priority="3">
      <colorScale>
        <cfvo type="min"/>
        <cfvo type="percentile" val="50"/>
        <cfvo type="max"/>
        <color rgb="FFF8696B"/>
        <color rgb="FFFFEB84"/>
        <color rgb="FF63BE7B"/>
      </colorScale>
    </cfRule>
  </conditionalFormatting>
  <conditionalFormatting sqref="A94:B94 A95:A97">
    <cfRule type="colorScale" priority="2">
      <colorScale>
        <cfvo type="min"/>
        <cfvo type="percentile" val="50"/>
        <cfvo type="max"/>
        <color rgb="FFF8696B"/>
        <color rgb="FFFFEB84"/>
        <color rgb="FF63BE7B"/>
      </colorScale>
    </cfRule>
  </conditionalFormatting>
  <conditionalFormatting sqref="B77">
    <cfRule type="colorScale" priority="4">
      <colorScale>
        <cfvo type="min"/>
        <cfvo type="percentile" val="50"/>
        <cfvo type="max"/>
        <color rgb="FFF8696B"/>
        <color rgb="FFFFEB84"/>
        <color rgb="FF63BE7B"/>
      </colorScale>
    </cfRule>
  </conditionalFormatting>
  <hyperlinks>
    <hyperlink ref="A4:B4" r:id="rId1" display="Advancing Integration of General Health in Behavioral Health Settings: A Continuum-Based Framework" xr:uid="{2DEF4E8C-1488-4155-96DF-625877FF4DE1}"/>
    <hyperlink ref="A3:B3" r:id="rId2" display="The Comprehensive Healthcare Integration (CHI) Framework" xr:uid="{4A7ECFD4-B2C2-4F52-AE6D-FE755B8086E1}"/>
  </hyperlinks>
  <pageMargins left="0.7" right="0.7" top="0.75" bottom="0.75" header="0.3" footer="0.3"/>
  <pageSetup orientation="portrait" r:id="rId3"/>
  <drawing r:id="rId4"/>
  <tableParts count="10">
    <tablePart r:id="rId5"/>
    <tablePart r:id="rId6"/>
    <tablePart r:id="rId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39"/>
  <sheetViews>
    <sheetView showGridLines="0" zoomScaleNormal="100" workbookViewId="0">
      <pane ySplit="1" topLeftCell="A2" activePane="bottomLeft" state="frozen"/>
      <selection pane="bottomLeft" sqref="A1:C1"/>
    </sheetView>
  </sheetViews>
  <sheetFormatPr defaultColWidth="0" defaultRowHeight="14.5" zeroHeight="1" x14ac:dyDescent="0.35"/>
  <cols>
    <col min="1" max="1" width="43.7265625" customWidth="1"/>
    <col min="2" max="2" width="41.7265625" style="9" customWidth="1"/>
    <col min="3" max="3" width="31.7265625" customWidth="1"/>
    <col min="4" max="4" width="9.26953125" customWidth="1"/>
    <col min="5" max="16384" width="9.26953125" hidden="1"/>
  </cols>
  <sheetData>
    <row r="1" spans="1:5" s="8" customFormat="1" x14ac:dyDescent="0.35">
      <c r="A1" s="99" t="s">
        <v>2</v>
      </c>
      <c r="B1" s="99"/>
      <c r="C1" s="99"/>
      <c r="D1"/>
      <c r="E1"/>
    </row>
    <row r="2" spans="1:5" ht="72.650000000000006" customHeight="1" x14ac:dyDescent="0.35">
      <c r="A2" s="98" t="s">
        <v>3</v>
      </c>
      <c r="B2" s="98"/>
      <c r="C2" s="98"/>
    </row>
    <row r="3" spans="1:5" x14ac:dyDescent="0.35">
      <c r="A3" s="6"/>
      <c r="B3" s="6"/>
      <c r="C3" s="76" t="s">
        <v>4</v>
      </c>
    </row>
    <row r="4" spans="1:5" ht="29" x14ac:dyDescent="0.35">
      <c r="A4" s="12" t="s">
        <v>302</v>
      </c>
      <c r="B4" s="10"/>
      <c r="C4" s="10"/>
    </row>
    <row r="5" spans="1:5" x14ac:dyDescent="0.35">
      <c r="A5" s="12" t="s">
        <v>5</v>
      </c>
      <c r="B5" s="10"/>
      <c r="C5" s="10"/>
    </row>
    <row r="6" spans="1:5" ht="29" x14ac:dyDescent="0.35">
      <c r="A6" s="12" t="s">
        <v>6</v>
      </c>
      <c r="B6" s="10"/>
      <c r="C6" s="10"/>
    </row>
    <row r="7" spans="1:5" ht="29" x14ac:dyDescent="0.35">
      <c r="A7" s="12" t="s">
        <v>7</v>
      </c>
      <c r="B7" s="10"/>
      <c r="C7" s="10"/>
    </row>
    <row r="8" spans="1:5" x14ac:dyDescent="0.35">
      <c r="A8" s="13">
        <v>1</v>
      </c>
      <c r="B8" s="10"/>
      <c r="C8" s="10"/>
    </row>
    <row r="9" spans="1:5" x14ac:dyDescent="0.35">
      <c r="A9" s="13">
        <v>2</v>
      </c>
      <c r="B9" s="10"/>
      <c r="C9" s="10"/>
    </row>
    <row r="10" spans="1:5" x14ac:dyDescent="0.35">
      <c r="A10" s="13">
        <v>3</v>
      </c>
      <c r="B10" s="10"/>
      <c r="C10" s="10"/>
    </row>
    <row r="11" spans="1:5" x14ac:dyDescent="0.35">
      <c r="A11" s="13">
        <v>4</v>
      </c>
      <c r="B11" s="10"/>
      <c r="C11" s="10"/>
    </row>
    <row r="12" spans="1:5" x14ac:dyDescent="0.35">
      <c r="A12" s="13">
        <v>5</v>
      </c>
      <c r="B12" s="10"/>
      <c r="C12" s="10"/>
    </row>
    <row r="13" spans="1:5" ht="43.5" x14ac:dyDescent="0.35">
      <c r="A13" s="63" t="s">
        <v>8</v>
      </c>
      <c r="B13" s="10"/>
      <c r="C13" s="10"/>
    </row>
    <row r="14" spans="1:5" x14ac:dyDescent="0.35">
      <c r="A14" s="13">
        <v>1</v>
      </c>
      <c r="B14" s="10"/>
      <c r="C14" s="10"/>
    </row>
    <row r="15" spans="1:5" x14ac:dyDescent="0.35">
      <c r="A15" s="13">
        <v>2</v>
      </c>
      <c r="B15" s="10"/>
      <c r="C15" s="10"/>
    </row>
    <row r="16" spans="1:5" x14ac:dyDescent="0.35">
      <c r="A16" s="13">
        <v>3</v>
      </c>
      <c r="B16" s="10"/>
      <c r="C16" s="10"/>
    </row>
    <row r="17" spans="1:3" x14ac:dyDescent="0.35">
      <c r="A17" s="13">
        <v>4</v>
      </c>
      <c r="B17" s="10"/>
      <c r="C17" s="10"/>
    </row>
    <row r="18" spans="1:3" x14ac:dyDescent="0.35">
      <c r="A18" s="13">
        <v>5</v>
      </c>
      <c r="B18" s="10"/>
      <c r="C18" s="10"/>
    </row>
    <row r="19" spans="1:3" ht="43.5" x14ac:dyDescent="0.35">
      <c r="A19" s="12" t="s">
        <v>305</v>
      </c>
      <c r="B19" s="10"/>
      <c r="C19" s="10"/>
    </row>
    <row r="20" spans="1:3" x14ac:dyDescent="0.35">
      <c r="A20" s="13">
        <v>1</v>
      </c>
      <c r="B20" s="10"/>
      <c r="C20" s="10"/>
    </row>
    <row r="21" spans="1:3" x14ac:dyDescent="0.35">
      <c r="A21" s="13">
        <v>2</v>
      </c>
      <c r="B21" s="10"/>
      <c r="C21" s="10"/>
    </row>
    <row r="22" spans="1:3" x14ac:dyDescent="0.35">
      <c r="A22" s="13">
        <v>3</v>
      </c>
      <c r="B22" s="10"/>
      <c r="C22" s="10"/>
    </row>
    <row r="23" spans="1:3" x14ac:dyDescent="0.35">
      <c r="A23" s="13">
        <v>4</v>
      </c>
      <c r="B23" s="10"/>
      <c r="C23" s="10"/>
    </row>
    <row r="24" spans="1:3" x14ac:dyDescent="0.35">
      <c r="A24" s="13">
        <v>5</v>
      </c>
      <c r="B24" s="10"/>
      <c r="C24" s="10"/>
    </row>
    <row r="25" spans="1:3" ht="43.5" x14ac:dyDescent="0.35">
      <c r="A25" s="12" t="s">
        <v>9</v>
      </c>
      <c r="B25" s="10"/>
      <c r="C25" s="10"/>
    </row>
    <row r="26" spans="1:3" ht="60.65" customHeight="1" x14ac:dyDescent="0.35">
      <c r="A26" s="12" t="s">
        <v>10</v>
      </c>
      <c r="B26" s="10"/>
      <c r="C26" s="10"/>
    </row>
    <row r="27" spans="1:3" ht="63" customHeight="1" x14ac:dyDescent="0.35">
      <c r="A27" s="12" t="s">
        <v>11</v>
      </c>
      <c r="B27" s="10"/>
      <c r="C27" s="10"/>
    </row>
    <row r="28" spans="1:3" ht="48" customHeight="1" x14ac:dyDescent="0.35">
      <c r="A28" s="12" t="s">
        <v>12</v>
      </c>
      <c r="B28" s="10"/>
      <c r="C28" s="10"/>
    </row>
    <row r="29" spans="1:3" ht="43.5" x14ac:dyDescent="0.35">
      <c r="A29" s="12" t="s">
        <v>13</v>
      </c>
      <c r="B29" s="10"/>
      <c r="C29" s="10"/>
    </row>
    <row r="30" spans="1:3" ht="34.15" customHeight="1" x14ac:dyDescent="0.35">
      <c r="A30" s="12" t="s">
        <v>14</v>
      </c>
      <c r="B30" s="10"/>
      <c r="C30" s="10"/>
    </row>
    <row r="31" spans="1:3" ht="43.5" x14ac:dyDescent="0.35">
      <c r="A31" s="12" t="s">
        <v>15</v>
      </c>
      <c r="B31" s="10"/>
      <c r="C31" s="10"/>
    </row>
    <row r="32" spans="1:3" x14ac:dyDescent="0.35">
      <c r="A32" s="14" t="s">
        <v>16</v>
      </c>
      <c r="B32" s="10"/>
      <c r="C32" s="10"/>
    </row>
    <row r="33" spans="1:3" x14ac:dyDescent="0.35">
      <c r="A33" s="14" t="s">
        <v>17</v>
      </c>
      <c r="B33" s="10"/>
      <c r="C33" s="10"/>
    </row>
    <row r="34" spans="1:3" ht="103.9" customHeight="1" x14ac:dyDescent="0.35">
      <c r="A34" s="12" t="s">
        <v>306</v>
      </c>
      <c r="B34" s="10"/>
      <c r="C34" s="10"/>
    </row>
    <row r="35" spans="1:3" ht="174" x14ac:dyDescent="0.35">
      <c r="A35" s="12" t="s">
        <v>18</v>
      </c>
      <c r="B35" s="10"/>
      <c r="C35" s="10"/>
    </row>
    <row r="36" spans="1:3" ht="72.5" x14ac:dyDescent="0.35">
      <c r="A36" s="12" t="s">
        <v>307</v>
      </c>
      <c r="B36" s="10"/>
      <c r="C36" s="10"/>
    </row>
    <row r="37" spans="1:3" x14ac:dyDescent="0.35">
      <c r="A37" s="64" t="s">
        <v>19</v>
      </c>
      <c r="B37" s="10"/>
      <c r="C37" s="10"/>
    </row>
    <row r="38" spans="1:3" ht="29" x14ac:dyDescent="0.35">
      <c r="A38" s="64" t="s">
        <v>308</v>
      </c>
      <c r="B38" s="10"/>
      <c r="C38" s="10"/>
    </row>
    <row r="39" spans="1:3" x14ac:dyDescent="0.35"/>
  </sheetData>
  <sheetProtection algorithmName="SHA-512" hashValue="lZevcaSo3gMXKZaS6b+iwb/Meq+bUBwNfJyL0eX/E6jPkGzyLOOs6ZQoS6ed5nWyIJrJz3kil7JqjoZBf7MJFw==" saltValue="7hpnUoBDLYV9hMvaklnbtQ==" spinCount="100000" sheet="1" objects="1" scenarios="1"/>
  <mergeCells count="2">
    <mergeCell ref="A2:C2"/>
    <mergeCell ref="A1:C1"/>
  </mergeCells>
  <pageMargins left="0.7" right="0.7" top="0.75" bottom="0.75" header="0.3" footer="0.3"/>
  <pageSetup scale="30"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DY58"/>
  <sheetViews>
    <sheetView showGridLines="0" zoomScaleNormal="100" workbookViewId="0">
      <pane ySplit="3" topLeftCell="A4" activePane="bottomLeft" state="frozen"/>
      <selection pane="bottomLeft" sqref="A1:D1"/>
    </sheetView>
  </sheetViews>
  <sheetFormatPr defaultColWidth="0" defaultRowHeight="14.5" zeroHeight="1" x14ac:dyDescent="0.35"/>
  <cols>
    <col min="1" max="1" width="32" style="27" customWidth="1"/>
    <col min="2" max="2" width="33.7265625" customWidth="1"/>
    <col min="3" max="3" width="48" customWidth="1"/>
    <col min="4" max="4" width="35.7265625" customWidth="1"/>
    <col min="5" max="5" width="9.26953125" customWidth="1"/>
    <col min="6" max="16384" width="9.26953125" hidden="1"/>
  </cols>
  <sheetData>
    <row r="1" spans="1:129" x14ac:dyDescent="0.35">
      <c r="A1" s="100" t="s">
        <v>20</v>
      </c>
      <c r="B1" s="100"/>
      <c r="C1" s="100"/>
      <c r="D1" s="100"/>
    </row>
    <row r="2" spans="1:129" x14ac:dyDescent="0.35">
      <c r="A2" s="26"/>
      <c r="B2" s="5" t="s">
        <v>21</v>
      </c>
      <c r="C2" s="5" t="s">
        <v>22</v>
      </c>
      <c r="D2" s="5" t="s">
        <v>4</v>
      </c>
      <c r="E2" s="3"/>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row>
    <row r="3" spans="1:129" ht="87" x14ac:dyDescent="0.35">
      <c r="A3" s="26"/>
      <c r="B3" s="5" t="s">
        <v>285</v>
      </c>
      <c r="C3" s="5" t="s">
        <v>23</v>
      </c>
      <c r="D3" s="25" t="s">
        <v>24</v>
      </c>
    </row>
    <row r="4" spans="1:129" x14ac:dyDescent="0.35">
      <c r="A4" s="107" t="s">
        <v>25</v>
      </c>
      <c r="B4" s="108"/>
      <c r="C4" s="108"/>
      <c r="D4" s="109"/>
    </row>
    <row r="5" spans="1:129" ht="15" customHeight="1" x14ac:dyDescent="0.35">
      <c r="A5" s="61" t="s">
        <v>26</v>
      </c>
      <c r="B5" s="67"/>
      <c r="C5" s="67"/>
      <c r="D5" s="68"/>
    </row>
    <row r="6" spans="1:129" ht="79.900000000000006" customHeight="1" x14ac:dyDescent="0.35">
      <c r="A6" s="74" t="s">
        <v>281</v>
      </c>
      <c r="B6" s="1"/>
      <c r="C6" s="1"/>
      <c r="D6" s="24"/>
    </row>
    <row r="7" spans="1:129" ht="121.5" customHeight="1" x14ac:dyDescent="0.35">
      <c r="A7" s="74" t="s">
        <v>27</v>
      </c>
      <c r="B7" s="1"/>
      <c r="C7" s="1"/>
      <c r="D7" s="24"/>
    </row>
    <row r="8" spans="1:129" ht="51.75" customHeight="1" x14ac:dyDescent="0.35">
      <c r="A8" s="74" t="s">
        <v>282</v>
      </c>
      <c r="B8" s="1"/>
      <c r="C8" s="1"/>
      <c r="D8" s="24"/>
    </row>
    <row r="9" spans="1:129" ht="48.75" customHeight="1" x14ac:dyDescent="0.35">
      <c r="A9" s="74" t="s">
        <v>28</v>
      </c>
      <c r="B9" s="1"/>
      <c r="C9" s="1"/>
      <c r="D9" s="24"/>
    </row>
    <row r="10" spans="1:129" ht="62.25" customHeight="1" x14ac:dyDescent="0.35">
      <c r="A10" s="74" t="s">
        <v>29</v>
      </c>
      <c r="B10" s="1"/>
      <c r="C10" s="1"/>
      <c r="D10" s="24"/>
    </row>
    <row r="11" spans="1:129" ht="60" customHeight="1" x14ac:dyDescent="0.35">
      <c r="A11" s="74" t="s">
        <v>30</v>
      </c>
      <c r="B11" s="1"/>
      <c r="C11" s="1"/>
      <c r="D11" s="24"/>
    </row>
    <row r="12" spans="1:129" ht="81" customHeight="1" x14ac:dyDescent="0.35">
      <c r="A12" s="74" t="s">
        <v>31</v>
      </c>
      <c r="B12" s="1"/>
      <c r="C12" s="1"/>
      <c r="D12" s="24"/>
    </row>
    <row r="13" spans="1:129" ht="93.75" customHeight="1" x14ac:dyDescent="0.35">
      <c r="A13" s="74" t="s">
        <v>267</v>
      </c>
      <c r="B13" s="1"/>
      <c r="C13" s="1"/>
      <c r="D13" s="24"/>
    </row>
    <row r="14" spans="1:129" ht="118.5" customHeight="1" x14ac:dyDescent="0.35">
      <c r="A14" s="74" t="s">
        <v>32</v>
      </c>
      <c r="B14" s="1"/>
      <c r="C14" s="1"/>
      <c r="D14" s="24"/>
    </row>
    <row r="15" spans="1:129" x14ac:dyDescent="0.35">
      <c r="A15" s="104" t="s">
        <v>297</v>
      </c>
      <c r="B15" s="105"/>
      <c r="C15" s="106"/>
      <c r="D15" s="5" t="s">
        <v>4</v>
      </c>
    </row>
    <row r="16" spans="1:129" ht="65.25" customHeight="1" x14ac:dyDescent="0.35">
      <c r="A16" s="74" t="s">
        <v>309</v>
      </c>
      <c r="B16" s="1"/>
      <c r="C16" s="5"/>
      <c r="D16" s="24"/>
    </row>
    <row r="17" spans="1:4" ht="67.5" customHeight="1" x14ac:dyDescent="0.35">
      <c r="A17" s="74" t="s">
        <v>33</v>
      </c>
      <c r="B17" s="1"/>
      <c r="C17" s="5"/>
      <c r="D17" s="24"/>
    </row>
    <row r="18" spans="1:4" ht="36" customHeight="1" x14ac:dyDescent="0.35">
      <c r="A18" s="74" t="s">
        <v>34</v>
      </c>
      <c r="B18" s="1"/>
      <c r="C18" s="5"/>
      <c r="D18" s="24"/>
    </row>
    <row r="19" spans="1:4" ht="39.75" customHeight="1" x14ac:dyDescent="0.35">
      <c r="A19" s="74" t="s">
        <v>35</v>
      </c>
      <c r="B19" s="1"/>
      <c r="C19" s="5"/>
      <c r="D19" s="24"/>
    </row>
    <row r="20" spans="1:4" ht="158.5" customHeight="1" x14ac:dyDescent="0.35">
      <c r="A20" s="74" t="s">
        <v>36</v>
      </c>
      <c r="B20" s="1"/>
      <c r="C20" s="5"/>
      <c r="D20" s="24"/>
    </row>
    <row r="21" spans="1:4" ht="49.5" customHeight="1" x14ac:dyDescent="0.35">
      <c r="A21" s="74" t="s">
        <v>37</v>
      </c>
      <c r="B21" s="1"/>
      <c r="C21" s="5"/>
      <c r="D21" s="24"/>
    </row>
    <row r="22" spans="1:4" ht="51" customHeight="1" x14ac:dyDescent="0.35">
      <c r="A22" s="74" t="s">
        <v>38</v>
      </c>
      <c r="B22" s="1"/>
      <c r="C22" s="5"/>
      <c r="D22" s="24"/>
    </row>
    <row r="23" spans="1:4" ht="22.15" customHeight="1" x14ac:dyDescent="0.35">
      <c r="A23" s="101" t="s">
        <v>39</v>
      </c>
      <c r="B23" s="102"/>
      <c r="C23" s="102"/>
      <c r="D23" s="103"/>
    </row>
    <row r="24" spans="1:4" ht="37.5" customHeight="1" x14ac:dyDescent="0.35">
      <c r="A24" s="74" t="s">
        <v>40</v>
      </c>
      <c r="B24" s="1"/>
      <c r="C24" s="1"/>
      <c r="D24" s="24"/>
    </row>
    <row r="25" spans="1:4" ht="46.15" customHeight="1" x14ac:dyDescent="0.35">
      <c r="A25" s="74" t="s">
        <v>41</v>
      </c>
      <c r="B25" s="1"/>
      <c r="C25" s="1"/>
      <c r="D25" s="24"/>
    </row>
    <row r="26" spans="1:4" ht="36.75" customHeight="1" x14ac:dyDescent="0.35">
      <c r="A26" s="74" t="s">
        <v>42</v>
      </c>
      <c r="B26" s="1"/>
      <c r="C26" s="1"/>
      <c r="D26" s="24"/>
    </row>
    <row r="27" spans="1:4" ht="50.25" customHeight="1" x14ac:dyDescent="0.35">
      <c r="A27" s="74" t="s">
        <v>43</v>
      </c>
      <c r="B27" s="1"/>
      <c r="C27" s="1"/>
      <c r="D27" s="24"/>
    </row>
    <row r="28" spans="1:4" ht="50.25" customHeight="1" x14ac:dyDescent="0.35">
      <c r="A28" s="74" t="s">
        <v>44</v>
      </c>
      <c r="B28" s="1"/>
      <c r="C28" s="1"/>
      <c r="D28" s="24"/>
    </row>
    <row r="29" spans="1:4" ht="89.5" customHeight="1" x14ac:dyDescent="0.35">
      <c r="A29" s="74" t="s">
        <v>45</v>
      </c>
      <c r="B29" s="1"/>
      <c r="C29" s="1"/>
      <c r="D29" s="24"/>
    </row>
    <row r="30" spans="1:4" ht="66.75" customHeight="1" x14ac:dyDescent="0.35">
      <c r="A30" s="74" t="s">
        <v>252</v>
      </c>
      <c r="B30" s="1"/>
      <c r="C30" s="1"/>
      <c r="D30" s="24"/>
    </row>
    <row r="31" spans="1:4" ht="97.5" customHeight="1" x14ac:dyDescent="0.35">
      <c r="A31" s="74" t="s">
        <v>46</v>
      </c>
      <c r="B31" s="1"/>
      <c r="C31" s="1"/>
      <c r="D31" s="24"/>
    </row>
    <row r="32" spans="1:4" ht="87" customHeight="1" x14ac:dyDescent="0.35">
      <c r="A32" s="74" t="s">
        <v>263</v>
      </c>
      <c r="B32" s="1"/>
      <c r="C32" s="1"/>
      <c r="D32" s="24"/>
    </row>
    <row r="33" spans="1:4" ht="84" customHeight="1" x14ac:dyDescent="0.35">
      <c r="A33" s="74" t="s">
        <v>264</v>
      </c>
      <c r="B33" s="1"/>
      <c r="C33" s="1"/>
      <c r="D33" s="24"/>
    </row>
    <row r="34" spans="1:4" ht="50.25" customHeight="1" x14ac:dyDescent="0.35">
      <c r="A34" s="74" t="s">
        <v>47</v>
      </c>
      <c r="B34" s="1"/>
      <c r="C34" s="1"/>
      <c r="D34" s="24"/>
    </row>
    <row r="35" spans="1:4" ht="87.75" customHeight="1" x14ac:dyDescent="0.35">
      <c r="A35" s="74" t="s">
        <v>48</v>
      </c>
      <c r="B35" s="1"/>
      <c r="C35" s="1"/>
      <c r="D35" s="24"/>
    </row>
    <row r="36" spans="1:4" ht="104.5" customHeight="1" x14ac:dyDescent="0.35">
      <c r="A36" s="74" t="s">
        <v>283</v>
      </c>
      <c r="B36" s="1"/>
      <c r="C36" s="1"/>
      <c r="D36" s="24"/>
    </row>
    <row r="37" spans="1:4" ht="43.9" customHeight="1" x14ac:dyDescent="0.35">
      <c r="A37" s="74" t="s">
        <v>49</v>
      </c>
      <c r="B37" s="1"/>
      <c r="C37" s="1"/>
      <c r="D37" s="24"/>
    </row>
    <row r="38" spans="1:4" ht="133.9" customHeight="1" x14ac:dyDescent="0.35">
      <c r="A38" s="74" t="s">
        <v>50</v>
      </c>
      <c r="B38" s="1"/>
      <c r="C38" s="1"/>
      <c r="D38" s="24"/>
    </row>
    <row r="39" spans="1:4" ht="49.15" customHeight="1" x14ac:dyDescent="0.35">
      <c r="A39" s="101" t="s">
        <v>271</v>
      </c>
      <c r="B39" s="102"/>
      <c r="C39" s="102"/>
      <c r="D39" s="103"/>
    </row>
    <row r="40" spans="1:4" ht="73.900000000000006" customHeight="1" x14ac:dyDescent="0.35">
      <c r="A40" s="74" t="s">
        <v>51</v>
      </c>
      <c r="B40" s="1"/>
      <c r="C40" s="1"/>
      <c r="D40" s="24"/>
    </row>
    <row r="41" spans="1:4" ht="101.25" customHeight="1" x14ac:dyDescent="0.35">
      <c r="A41" s="74" t="s">
        <v>52</v>
      </c>
      <c r="B41" s="1"/>
      <c r="C41" s="1"/>
      <c r="D41" s="24"/>
    </row>
    <row r="42" spans="1:4" ht="103.15" customHeight="1" x14ac:dyDescent="0.35">
      <c r="A42" s="74" t="s">
        <v>53</v>
      </c>
      <c r="B42" s="1"/>
      <c r="C42" s="1"/>
      <c r="D42" s="24"/>
    </row>
    <row r="43" spans="1:4" ht="90" customHeight="1" x14ac:dyDescent="0.35">
      <c r="A43" s="74" t="s">
        <v>54</v>
      </c>
      <c r="B43" s="1"/>
      <c r="C43" s="1"/>
      <c r="D43" s="24"/>
    </row>
    <row r="44" spans="1:4" ht="82.9" customHeight="1" x14ac:dyDescent="0.35">
      <c r="A44" s="74" t="s">
        <v>55</v>
      </c>
      <c r="B44" s="1"/>
      <c r="C44" s="1"/>
      <c r="D44" s="24"/>
    </row>
    <row r="45" spans="1:4" ht="110.25" customHeight="1" x14ac:dyDescent="0.35">
      <c r="A45" s="74" t="s">
        <v>56</v>
      </c>
      <c r="B45" s="1"/>
      <c r="C45" s="1"/>
      <c r="D45" s="24"/>
    </row>
    <row r="46" spans="1:4" ht="86.25" customHeight="1" x14ac:dyDescent="0.35">
      <c r="A46" s="74" t="s">
        <v>57</v>
      </c>
      <c r="B46" s="1"/>
      <c r="C46" s="1"/>
      <c r="D46" s="24"/>
    </row>
    <row r="47" spans="1:4" ht="113.25" customHeight="1" x14ac:dyDescent="0.35">
      <c r="A47" s="74" t="s">
        <v>298</v>
      </c>
      <c r="B47" s="1"/>
      <c r="C47" s="1"/>
      <c r="D47" s="24"/>
    </row>
    <row r="48" spans="1:4" ht="130.5" customHeight="1" x14ac:dyDescent="0.35">
      <c r="A48" s="74" t="s">
        <v>303</v>
      </c>
      <c r="B48" s="1"/>
      <c r="C48" s="1"/>
      <c r="D48" s="24"/>
    </row>
    <row r="49" spans="1:4" ht="159.5" x14ac:dyDescent="0.35">
      <c r="A49" s="74" t="s">
        <v>58</v>
      </c>
      <c r="B49" s="1"/>
      <c r="C49" s="1"/>
      <c r="D49" s="24"/>
    </row>
    <row r="50" spans="1:4" ht="110.25" customHeight="1" x14ac:dyDescent="0.35">
      <c r="A50" s="74" t="s">
        <v>300</v>
      </c>
      <c r="B50" s="1"/>
      <c r="C50" s="1"/>
      <c r="D50" s="24"/>
    </row>
    <row r="51" spans="1:4" ht="64.5" customHeight="1" x14ac:dyDescent="0.35">
      <c r="A51" s="74" t="s">
        <v>59</v>
      </c>
      <c r="B51" s="1"/>
      <c r="C51" s="1"/>
      <c r="D51" s="24"/>
    </row>
    <row r="52" spans="1:4" ht="22.15" customHeight="1" x14ac:dyDescent="0.35">
      <c r="A52" s="101" t="s">
        <v>60</v>
      </c>
      <c r="B52" s="102"/>
      <c r="C52" s="102"/>
      <c r="D52" s="103"/>
    </row>
    <row r="53" spans="1:4" ht="124.5" customHeight="1" x14ac:dyDescent="0.35">
      <c r="A53" s="74" t="s">
        <v>61</v>
      </c>
      <c r="B53" s="1"/>
      <c r="C53" s="1"/>
      <c r="D53" s="10"/>
    </row>
    <row r="54" spans="1:4" ht="93.65" customHeight="1" x14ac:dyDescent="0.35">
      <c r="A54" s="74" t="s">
        <v>62</v>
      </c>
      <c r="B54" s="1"/>
      <c r="C54" s="1"/>
      <c r="D54" s="24"/>
    </row>
    <row r="55" spans="1:4" ht="158.25" customHeight="1" x14ac:dyDescent="0.35">
      <c r="A55" s="74" t="s">
        <v>272</v>
      </c>
      <c r="B55" s="1"/>
      <c r="C55" s="1"/>
      <c r="D55" s="69"/>
    </row>
    <row r="56" spans="1:4" ht="65.25" customHeight="1" x14ac:dyDescent="0.35">
      <c r="A56" s="74" t="s">
        <v>63</v>
      </c>
      <c r="B56" s="1"/>
      <c r="C56" s="1"/>
      <c r="D56" s="24"/>
    </row>
    <row r="57" spans="1:4" ht="116" x14ac:dyDescent="0.35">
      <c r="A57" s="74" t="s">
        <v>64</v>
      </c>
      <c r="B57" s="1"/>
      <c r="C57" s="1"/>
      <c r="D57" s="24"/>
    </row>
    <row r="58" spans="1:4" x14ac:dyDescent="0.35"/>
  </sheetData>
  <sheetProtection algorithmName="SHA-512" hashValue="V5UgljcNkrK1D6tGPScpkdH0dUDi/9WIuoLNVA8TXqty/uRJWX24eFojV7FG5xQXr/r4sAPrn4oqOdqkdRalJg==" saltValue="G3al/4lF6fzqcAyNohe5WQ==" spinCount="100000" sheet="1" objects="1" scenarios="1"/>
  <dataConsolidate/>
  <mergeCells count="6">
    <mergeCell ref="A1:D1"/>
    <mergeCell ref="A39:D39"/>
    <mergeCell ref="A52:D52"/>
    <mergeCell ref="A23:D23"/>
    <mergeCell ref="A15:C15"/>
    <mergeCell ref="A4:D4"/>
  </mergeCells>
  <conditionalFormatting sqref="A10:B10">
    <cfRule type="expression" dxfId="324" priority="1017">
      <formula>AND($B10="Yes", #REF!="Yes",#REF!="",#REF!="")</formula>
    </cfRule>
    <cfRule type="expression" dxfId="323" priority="1013">
      <formula>AND($B10="No", #REF!="", #REF!="Lower", #REF!="No")</formula>
    </cfRule>
    <cfRule type="expression" dxfId="322" priority="1014">
      <formula>AND($B10="No", #REF!="", #REF!="Lower", #REF!="Yes")</formula>
    </cfRule>
    <cfRule type="expression" dxfId="321" priority="1015">
      <formula>AND($B10="No", #REF!="", #REF!="Higher", #REF!="Yes")</formula>
    </cfRule>
    <cfRule type="expression" dxfId="320" priority="1016">
      <formula>AND($B10="No", #REF!="", #REF!="Higher", #REF!="No")</formula>
    </cfRule>
    <cfRule type="expression" dxfId="319" priority="1018">
      <formula>AND($B10="Yes", #REF!="No", #REF!="", #REF!="")</formula>
    </cfRule>
  </conditionalFormatting>
  <conditionalFormatting sqref="A24:B24 A27:B38 A25:A26">
    <cfRule type="expression" dxfId="318" priority="1019">
      <formula>AND($B24="Yes", $C24="Yes", #REF!="", #REF!="")</formula>
    </cfRule>
  </conditionalFormatting>
  <conditionalFormatting sqref="A6:C14 A40:C51 A53:C57">
    <cfRule type="expression" dxfId="317" priority="1020">
      <formula>AND($B6="No", $C6="", #REF!="Lower", #REF!="No")</formula>
    </cfRule>
    <cfRule type="expression" dxfId="316" priority="1021">
      <formula>AND($B6="No", $C6="", #REF!="Lower", #REF!="Yes")</formula>
    </cfRule>
    <cfRule type="expression" dxfId="315" priority="1022">
      <formula>AND($B6="No", $C6="", #REF!="Higher", #REF!="Yes")</formula>
    </cfRule>
    <cfRule type="expression" dxfId="314" priority="1023">
      <formula>AND($B6="No", $C6="", #REF!="Higher", #REF!="No")</formula>
    </cfRule>
    <cfRule type="expression" dxfId="313" priority="1024">
      <formula>AND($B6="Yes", $C6="Yes",#REF!="",#REF!="")</formula>
    </cfRule>
    <cfRule type="expression" dxfId="312" priority="1025">
      <formula>AND($B6="Yes", $C6="No", #REF!="", #REF!="")</formula>
    </cfRule>
  </conditionalFormatting>
  <conditionalFormatting sqref="A16:C22">
    <cfRule type="expression" dxfId="311" priority="1029">
      <formula>AND($B16="No", $C16="", #REF!="Higher", #REF!="No")</formula>
    </cfRule>
    <cfRule type="expression" dxfId="310" priority="1030">
      <formula>AND($B16="Yes", $C16="", #REF!="", #REF!="")</formula>
    </cfRule>
    <cfRule type="expression" dxfId="309" priority="1026">
      <formula>AND($B16="No", $C16="", #REF!="Lower", #REF!="No")</formula>
    </cfRule>
    <cfRule type="expression" dxfId="308" priority="1027">
      <formula>AND($B16="No", $C16="", #REF!="Lower", #REF!="Yes")</formula>
    </cfRule>
    <cfRule type="expression" dxfId="307" priority="1028">
      <formula>AND($B16="No", $C16="", #REF!="Higher", #REF!="Yes")</formula>
    </cfRule>
  </conditionalFormatting>
  <conditionalFormatting sqref="A24:C24 A25:A26 A27:C38 C25:C26">
    <cfRule type="expression" dxfId="306" priority="1032">
      <formula>AND($B24="No", $C24="", #REF!="Lower", #REF!="Yes")</formula>
    </cfRule>
    <cfRule type="expression" dxfId="305" priority="1031">
      <formula>AND($B24="No", $C24="", #REF!="Lower", #REF!="No")</formula>
    </cfRule>
  </conditionalFormatting>
  <conditionalFormatting sqref="A24:C24 A25:A26 C25:C26 A27:C38">
    <cfRule type="expression" dxfId="304" priority="1033">
      <formula>AND($B24="No", $C24="", #REF!="Higher", #REF!="Yes")</formula>
    </cfRule>
    <cfRule type="expression" dxfId="303" priority="1034">
      <formula>AND($B24="No", $C24="", #REF!="Higher", #REF!="No")</formula>
    </cfRule>
    <cfRule type="expression" dxfId="302" priority="1035">
      <formula>AND($B24="Yes", $C24="No", #REF!="", #REF!="")</formula>
    </cfRule>
  </conditionalFormatting>
  <conditionalFormatting sqref="B25:B38">
    <cfRule type="expression" dxfId="301" priority="1068">
      <formula>AND($B25="No", $C26="", #REF!="Higher", #REF!="No")</formula>
    </cfRule>
    <cfRule type="expression" dxfId="300" priority="1059">
      <formula>AND($B25="Yes", $C26="Yes", #REF!="", #REF!="")</formula>
    </cfRule>
    <cfRule type="expression" dxfId="299" priority="1065">
      <formula>AND($B25="No", $C26="", #REF!="Lower", #REF!="No")</formula>
    </cfRule>
    <cfRule type="expression" dxfId="298" priority="1066">
      <formula>AND($B25="No", $C26="", #REF!="Lower", #REF!="Yes")</formula>
    </cfRule>
    <cfRule type="expression" dxfId="297" priority="1067">
      <formula>AND($B25="No", $C26="", #REF!="Higher", #REF!="Yes")</formula>
    </cfRule>
    <cfRule type="expression" dxfId="296" priority="1069">
      <formula>AND($B25="Yes", $C26="No", #REF!="", #REF!="")</formula>
    </cfRule>
  </conditionalFormatting>
  <conditionalFormatting sqref="B6:D14 B16:D22 B24:D38 B40:D51 B53:D57 D15">
    <cfRule type="expression" dxfId="295" priority="2">
      <formula>"$C6=""Almost Always/Always"""</formula>
    </cfRule>
  </conditionalFormatting>
  <conditionalFormatting sqref="C2:C3 C5:C14 C16:C22 C24:C38 C40:C51 C53:C1048576">
    <cfRule type="expression" dxfId="294" priority="1">
      <formula>"Sometimes"</formula>
    </cfRule>
  </conditionalFormatting>
  <conditionalFormatting sqref="C6">
    <cfRule type="expression" dxfId="293" priority="8">
      <formula>$B5="No"</formula>
    </cfRule>
    <cfRule type="expression" dxfId="292" priority="5">
      <formula>B6="No"</formula>
    </cfRule>
  </conditionalFormatting>
  <conditionalFormatting sqref="C6:C14 C24 C27:C38">
    <cfRule type="expression" dxfId="291" priority="4">
      <formula>$B6 = "No"</formula>
    </cfRule>
  </conditionalFormatting>
  <conditionalFormatting sqref="C10">
    <cfRule type="expression" dxfId="290" priority="1055">
      <formula>AND($B10="No", $C10="", #REF!="Higher", #REF!="Yes")</formula>
    </cfRule>
    <cfRule type="expression" dxfId="289" priority="1056">
      <formula>AND($B10="No", $C10="", #REF!="Higher", #REF!="No")</formula>
    </cfRule>
    <cfRule type="expression" dxfId="288" priority="1053">
      <formula>AND($B10="No", $C10="", #REF!="Lower", #REF!="No")</formula>
    </cfRule>
    <cfRule type="expression" dxfId="287" priority="1054">
      <formula>AND($B10="No", $C10="", #REF!="Lower", #REF!="Yes")</formula>
    </cfRule>
  </conditionalFormatting>
  <conditionalFormatting sqref="C24 C27:C38">
    <cfRule type="expression" dxfId="286" priority="1057">
      <formula>AND($B24="Yes", $C24="Yes",#REF!="",#REF!="")</formula>
    </cfRule>
  </conditionalFormatting>
  <conditionalFormatting sqref="C25">
    <cfRule type="expression" dxfId="285" priority="1074">
      <formula>AND(#REF!="Yes", $C25="Yes",#REF!="",#REF!="")</formula>
    </cfRule>
    <cfRule type="expression" dxfId="284" priority="1077">
      <formula>#REF! = "No"</formula>
    </cfRule>
  </conditionalFormatting>
  <conditionalFormatting sqref="C26">
    <cfRule type="expression" dxfId="283" priority="1073">
      <formula>AND($B25="Yes", $C26="Yes",#REF!="",#REF!="")</formula>
    </cfRule>
    <cfRule type="expression" dxfId="282" priority="1076">
      <formula>$B25 = "No"</formula>
    </cfRule>
  </conditionalFormatting>
  <conditionalFormatting sqref="C40:C51 C53:C57">
    <cfRule type="expression" dxfId="281" priority="3">
      <formula>$B40 = "No"</formula>
    </cfRule>
  </conditionalFormatting>
  <dataValidations count="3">
    <dataValidation type="list" allowBlank="1" showInputMessage="1" showErrorMessage="1" sqref="B24:B38 B6:B14 B16:B22 B40:B51 B53:B57" xr:uid="{00000000-0002-0000-0100-000002000000}">
      <formula1>YesNoMenu</formula1>
    </dataValidation>
    <dataValidation type="list" allowBlank="1" showInputMessage="1" showErrorMessage="1" sqref="C53:C1048576 C24:C38 C5 C40:C51 C2" xr:uid="{091A521F-5A9A-429F-AF9B-A0AE0262A180}">
      <formula1>IF(B2 = "No", EmptyList, Reliable)</formula1>
    </dataValidation>
    <dataValidation type="list" allowBlank="1" showInputMessage="1" showErrorMessage="1" sqref="C6:C14" xr:uid="{2FF4B242-1969-4959-9C21-CF859829D66E}">
      <formula1>IF(B6= "No", EmptyList, Reliable)</formula1>
    </dataValidation>
  </dataValidations>
  <printOptions horizontalCentered="1"/>
  <pageMargins left="0.2" right="0.2"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9FCA8-AED9-43C1-8165-48A7B0515271}">
  <dimension ref="A1:G28"/>
  <sheetViews>
    <sheetView zoomScale="106" zoomScaleNormal="106" workbookViewId="0">
      <pane ySplit="3" topLeftCell="A11" activePane="bottomLeft" state="frozen"/>
      <selection activeCell="B1" sqref="B1"/>
      <selection pane="bottomLeft" activeCell="F10" sqref="F10"/>
    </sheetView>
  </sheetViews>
  <sheetFormatPr defaultColWidth="0" defaultRowHeight="0" customHeight="1" zeroHeight="1" x14ac:dyDescent="0.35"/>
  <cols>
    <col min="1" max="1" width="43" customWidth="1"/>
    <col min="2" max="6" width="11.7265625" customWidth="1"/>
    <col min="7" max="7" width="47.7265625" customWidth="1"/>
    <col min="8" max="16384" width="9.26953125" hidden="1"/>
  </cols>
  <sheetData>
    <row r="1" spans="1:7" ht="14.5" x14ac:dyDescent="0.35">
      <c r="A1" s="110" t="s">
        <v>65</v>
      </c>
      <c r="B1" s="111"/>
      <c r="C1" s="111"/>
      <c r="D1" s="111"/>
      <c r="E1" s="111"/>
      <c r="F1" s="111"/>
      <c r="G1" s="111"/>
    </row>
    <row r="2" spans="1:7" s="28" customFormat="1" ht="29.15" customHeight="1" x14ac:dyDescent="0.35">
      <c r="A2" s="112" t="s">
        <v>66</v>
      </c>
      <c r="B2" s="112"/>
      <c r="C2" s="112"/>
      <c r="D2" s="112"/>
      <c r="E2" s="112"/>
      <c r="F2" s="112"/>
      <c r="G2" s="112"/>
    </row>
    <row r="3" spans="1:7" ht="43.5" x14ac:dyDescent="0.35">
      <c r="A3" s="18"/>
      <c r="B3" s="19" t="s">
        <v>67</v>
      </c>
      <c r="C3" s="19" t="s">
        <v>68</v>
      </c>
      <c r="D3" s="19" t="s">
        <v>69</v>
      </c>
      <c r="E3" s="19" t="s">
        <v>70</v>
      </c>
      <c r="F3" s="19" t="s">
        <v>71</v>
      </c>
      <c r="G3" s="19" t="s">
        <v>4</v>
      </c>
    </row>
    <row r="4" spans="1:7" ht="14.5" x14ac:dyDescent="0.35">
      <c r="A4" s="113" t="s">
        <v>72</v>
      </c>
      <c r="B4" s="114"/>
      <c r="C4" s="114"/>
      <c r="D4" s="114"/>
      <c r="E4" s="114"/>
      <c r="F4" s="114"/>
      <c r="G4" s="114"/>
    </row>
    <row r="5" spans="1:7" ht="14.5" x14ac:dyDescent="0.35">
      <c r="A5" s="115" t="s">
        <v>73</v>
      </c>
      <c r="B5" s="116"/>
      <c r="C5" s="116"/>
      <c r="D5" s="116"/>
      <c r="E5" s="116"/>
      <c r="F5" s="116"/>
      <c r="G5" s="117"/>
    </row>
    <row r="6" spans="1:7" ht="66" customHeight="1" x14ac:dyDescent="0.35">
      <c r="A6" s="16" t="s">
        <v>74</v>
      </c>
      <c r="B6" s="21">
        <v>1</v>
      </c>
      <c r="C6" s="20"/>
      <c r="D6" s="20"/>
      <c r="E6" s="20"/>
      <c r="F6" s="20"/>
      <c r="G6" s="24"/>
    </row>
    <row r="7" spans="1:7" ht="66" customHeight="1" x14ac:dyDescent="0.35">
      <c r="A7" s="16" t="s">
        <v>75</v>
      </c>
      <c r="B7" s="22">
        <v>4</v>
      </c>
      <c r="C7" s="20"/>
      <c r="D7" s="20"/>
      <c r="E7" s="20"/>
      <c r="F7" s="20"/>
      <c r="G7" s="24"/>
    </row>
    <row r="8" spans="1:7" ht="66" customHeight="1" x14ac:dyDescent="0.35">
      <c r="A8" s="16" t="s">
        <v>76</v>
      </c>
      <c r="B8" s="22">
        <v>4</v>
      </c>
      <c r="C8" s="20"/>
      <c r="D8" s="20"/>
      <c r="E8" s="20"/>
      <c r="F8" s="20"/>
      <c r="G8" s="24"/>
    </row>
    <row r="9" spans="1:7" ht="66" customHeight="1" x14ac:dyDescent="0.35">
      <c r="A9" s="16" t="s">
        <v>77</v>
      </c>
      <c r="B9" s="22"/>
      <c r="C9" s="20"/>
      <c r="D9" s="20"/>
      <c r="E9" s="20"/>
      <c r="F9" s="20"/>
      <c r="G9" s="24"/>
    </row>
    <row r="10" spans="1:7" ht="66" customHeight="1" x14ac:dyDescent="0.35">
      <c r="A10" s="16" t="s">
        <v>78</v>
      </c>
      <c r="B10" s="22">
        <v>1</v>
      </c>
      <c r="C10" s="20"/>
      <c r="D10" s="20"/>
      <c r="E10" s="20"/>
      <c r="F10" s="20"/>
      <c r="G10" s="24"/>
    </row>
    <row r="11" spans="1:7" ht="66" customHeight="1" x14ac:dyDescent="0.35">
      <c r="A11" s="16" t="s">
        <v>79</v>
      </c>
      <c r="B11" s="22"/>
      <c r="C11" s="20"/>
      <c r="D11" s="20"/>
      <c r="E11" s="20"/>
      <c r="F11" s="20"/>
      <c r="G11" s="24"/>
    </row>
    <row r="12" spans="1:7" ht="66" customHeight="1" x14ac:dyDescent="0.35">
      <c r="A12" s="16" t="s">
        <v>80</v>
      </c>
      <c r="B12" s="22"/>
      <c r="C12" s="20"/>
      <c r="D12" s="20"/>
      <c r="E12" s="20"/>
      <c r="F12" s="20"/>
      <c r="G12" s="24"/>
    </row>
    <row r="13" spans="1:7" ht="66" customHeight="1" x14ac:dyDescent="0.35">
      <c r="A13" s="16" t="s">
        <v>81</v>
      </c>
      <c r="B13" s="22"/>
      <c r="C13" s="20"/>
      <c r="D13" s="20"/>
      <c r="E13" s="20"/>
      <c r="F13" s="20"/>
      <c r="G13" s="24"/>
    </row>
    <row r="14" spans="1:7" ht="66" customHeight="1" x14ac:dyDescent="0.35">
      <c r="A14" s="16" t="s">
        <v>82</v>
      </c>
      <c r="B14" s="22"/>
      <c r="C14" s="20"/>
      <c r="D14" s="20"/>
      <c r="E14" s="20"/>
      <c r="F14" s="20"/>
      <c r="G14" s="24"/>
    </row>
    <row r="15" spans="1:7" ht="66" customHeight="1" x14ac:dyDescent="0.35">
      <c r="A15" s="16" t="s">
        <v>83</v>
      </c>
      <c r="B15" s="22">
        <v>3</v>
      </c>
      <c r="C15" s="20"/>
      <c r="D15" s="20"/>
      <c r="E15" s="20"/>
      <c r="F15" s="20"/>
      <c r="G15" s="24"/>
    </row>
    <row r="16" spans="1:7" ht="66" customHeight="1" x14ac:dyDescent="0.35">
      <c r="A16" s="16" t="s">
        <v>84</v>
      </c>
      <c r="B16" s="22">
        <v>5</v>
      </c>
      <c r="C16" s="20"/>
      <c r="D16" s="20"/>
      <c r="E16" s="20"/>
      <c r="F16" s="20"/>
      <c r="G16" s="24"/>
    </row>
    <row r="17" spans="1:7" ht="66" customHeight="1" x14ac:dyDescent="0.35">
      <c r="A17" s="16" t="s">
        <v>85</v>
      </c>
      <c r="B17" s="22">
        <v>4</v>
      </c>
      <c r="C17" s="20"/>
      <c r="D17" s="20"/>
      <c r="E17" s="20"/>
      <c r="F17" s="20"/>
      <c r="G17" s="24"/>
    </row>
    <row r="18" spans="1:7" ht="66" customHeight="1" x14ac:dyDescent="0.35">
      <c r="A18" s="16" t="s">
        <v>86</v>
      </c>
      <c r="B18" s="22">
        <v>4</v>
      </c>
      <c r="C18" s="20"/>
      <c r="D18" s="20"/>
      <c r="E18" s="20"/>
      <c r="F18" s="20"/>
      <c r="G18" s="24"/>
    </row>
    <row r="19" spans="1:7" ht="66" customHeight="1" x14ac:dyDescent="0.35">
      <c r="A19" s="16" t="s">
        <v>87</v>
      </c>
      <c r="B19" s="22">
        <v>4</v>
      </c>
      <c r="C19" s="20"/>
      <c r="D19" s="20"/>
      <c r="E19" s="20"/>
      <c r="F19" s="20"/>
      <c r="G19" s="24"/>
    </row>
    <row r="20" spans="1:7" ht="66" customHeight="1" x14ac:dyDescent="0.35">
      <c r="A20" s="16" t="s">
        <v>88</v>
      </c>
      <c r="B20" s="22">
        <v>4</v>
      </c>
      <c r="C20" s="20"/>
      <c r="D20" s="20"/>
      <c r="E20" s="20"/>
      <c r="F20" s="20"/>
      <c r="G20" s="24"/>
    </row>
    <row r="21" spans="1:7" ht="66" customHeight="1" x14ac:dyDescent="0.35">
      <c r="A21" s="16" t="s">
        <v>89</v>
      </c>
      <c r="B21" s="22">
        <v>4</v>
      </c>
      <c r="C21" s="20"/>
      <c r="D21" s="20"/>
      <c r="E21" s="20"/>
      <c r="F21" s="20"/>
      <c r="G21" s="24"/>
    </row>
    <row r="22" spans="1:7" ht="66" customHeight="1" x14ac:dyDescent="0.35">
      <c r="A22" s="16" t="s">
        <v>90</v>
      </c>
      <c r="B22" s="22">
        <v>3</v>
      </c>
      <c r="C22" s="20"/>
      <c r="D22" s="20"/>
      <c r="E22" s="20"/>
      <c r="F22" s="20"/>
      <c r="G22" s="24"/>
    </row>
    <row r="23" spans="1:7" ht="14.5" x14ac:dyDescent="0.35">
      <c r="A23" s="118" t="s">
        <v>91</v>
      </c>
      <c r="B23" s="119"/>
      <c r="C23" s="119"/>
      <c r="D23" s="119"/>
      <c r="E23" s="119"/>
      <c r="F23" s="119"/>
      <c r="G23" s="120"/>
    </row>
    <row r="24" spans="1:7" ht="66" customHeight="1" x14ac:dyDescent="0.35">
      <c r="A24" s="17" t="s">
        <v>92</v>
      </c>
      <c r="B24" s="22">
        <v>2</v>
      </c>
      <c r="C24" s="20"/>
      <c r="D24" s="20"/>
      <c r="E24" s="20"/>
      <c r="F24" s="20"/>
      <c r="G24" s="24"/>
    </row>
    <row r="25" spans="1:7" ht="66" customHeight="1" x14ac:dyDescent="0.35">
      <c r="A25" s="17" t="s">
        <v>93</v>
      </c>
      <c r="B25" s="22">
        <v>2</v>
      </c>
      <c r="C25" s="20"/>
      <c r="D25" s="20"/>
      <c r="E25" s="20"/>
      <c r="F25" s="20"/>
      <c r="G25" s="24"/>
    </row>
    <row r="26" spans="1:7" ht="66" customHeight="1" x14ac:dyDescent="0.35">
      <c r="A26" s="17" t="s">
        <v>94</v>
      </c>
      <c r="B26" s="22">
        <v>4</v>
      </c>
      <c r="C26" s="20"/>
      <c r="D26" s="20"/>
      <c r="E26" s="20"/>
      <c r="F26" s="20"/>
      <c r="G26" s="24"/>
    </row>
    <row r="27" spans="1:7" ht="66" customHeight="1" x14ac:dyDescent="0.35">
      <c r="A27" s="17" t="s">
        <v>95</v>
      </c>
      <c r="B27" s="22">
        <v>3</v>
      </c>
      <c r="C27" s="20"/>
      <c r="D27" s="20"/>
      <c r="E27" s="20"/>
      <c r="F27" s="20"/>
      <c r="G27" s="24"/>
    </row>
    <row r="28" spans="1:7" ht="14.5" x14ac:dyDescent="0.35"/>
  </sheetData>
  <mergeCells count="5">
    <mergeCell ref="A1:G1"/>
    <mergeCell ref="A2:G2"/>
    <mergeCell ref="A4:G4"/>
    <mergeCell ref="A5:G5"/>
    <mergeCell ref="A23:G23"/>
  </mergeCells>
  <conditionalFormatting sqref="A6:F22">
    <cfRule type="expression" dxfId="280" priority="6">
      <formula>AND($B6=5)</formula>
    </cfRule>
    <cfRule type="expression" dxfId="279" priority="7">
      <formula>AND($B6=4)</formula>
    </cfRule>
    <cfRule type="expression" dxfId="278" priority="8">
      <formula>AND($B6=3)</formula>
    </cfRule>
    <cfRule type="expression" dxfId="277" priority="9">
      <formula>AND($B6=2)</formula>
    </cfRule>
    <cfRule type="expression" dxfId="276" priority="10">
      <formula>AND($B6=1)</formula>
    </cfRule>
  </conditionalFormatting>
  <conditionalFormatting sqref="A24:F27">
    <cfRule type="expression" dxfId="275" priority="1">
      <formula>AND($B24=5)</formula>
    </cfRule>
    <cfRule type="expression" dxfId="274" priority="2">
      <formula>AND($B24=4)</formula>
    </cfRule>
    <cfRule type="expression" dxfId="273" priority="3">
      <formula>AND($B24=3)</formula>
    </cfRule>
    <cfRule type="expression" dxfId="272" priority="4">
      <formula>AND($B24=2)</formula>
    </cfRule>
    <cfRule type="expression" dxfId="271" priority="5">
      <formula>AND($B24=1)</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0" r:id="rId4" name="Option Button 1">
              <controlPr defaultSize="0" autoFill="0" autoLine="0" autoPict="0" altText="Strongly Disagree_x000a_">
                <anchor moveWithCells="1">
                  <from>
                    <xdr:col>1</xdr:col>
                    <xdr:colOff>298450</xdr:colOff>
                    <xdr:row>5</xdr:row>
                    <xdr:rowOff>266700</xdr:rowOff>
                  </from>
                  <to>
                    <xdr:col>1</xdr:col>
                    <xdr:colOff>533400</xdr:colOff>
                    <xdr:row>5</xdr:row>
                    <xdr:rowOff>495300</xdr:rowOff>
                  </to>
                </anchor>
              </controlPr>
            </control>
          </mc:Choice>
        </mc:AlternateContent>
        <mc:AlternateContent xmlns:mc="http://schemas.openxmlformats.org/markup-compatibility/2006">
          <mc:Choice Requires="x14">
            <control shapeId="20481" r:id="rId5" name="Option Button 2">
              <controlPr defaultSize="0" autoFill="0" autoLine="0" autoPict="0">
                <anchor moveWithCells="1">
                  <from>
                    <xdr:col>2</xdr:col>
                    <xdr:colOff>298450</xdr:colOff>
                    <xdr:row>5</xdr:row>
                    <xdr:rowOff>266700</xdr:rowOff>
                  </from>
                  <to>
                    <xdr:col>2</xdr:col>
                    <xdr:colOff>533400</xdr:colOff>
                    <xdr:row>5</xdr:row>
                    <xdr:rowOff>495300</xdr:rowOff>
                  </to>
                </anchor>
              </controlPr>
            </control>
          </mc:Choice>
        </mc:AlternateContent>
        <mc:AlternateContent xmlns:mc="http://schemas.openxmlformats.org/markup-compatibility/2006">
          <mc:Choice Requires="x14">
            <control shapeId="20482" r:id="rId6" name="Option Button 3">
              <controlPr defaultSize="0" autoFill="0" autoLine="0" autoPict="0" altText="3">
                <anchor moveWithCells="1">
                  <from>
                    <xdr:col>3</xdr:col>
                    <xdr:colOff>298450</xdr:colOff>
                    <xdr:row>5</xdr:row>
                    <xdr:rowOff>266700</xdr:rowOff>
                  </from>
                  <to>
                    <xdr:col>3</xdr:col>
                    <xdr:colOff>533400</xdr:colOff>
                    <xdr:row>5</xdr:row>
                    <xdr:rowOff>495300</xdr:rowOff>
                  </to>
                </anchor>
              </controlPr>
            </control>
          </mc:Choice>
        </mc:AlternateContent>
        <mc:AlternateContent xmlns:mc="http://schemas.openxmlformats.org/markup-compatibility/2006">
          <mc:Choice Requires="x14">
            <control shapeId="20483" r:id="rId7" name="Option Button 4">
              <controlPr defaultSize="0" autoFill="0" autoLine="0" autoPict="0">
                <anchor moveWithCells="1">
                  <from>
                    <xdr:col>4</xdr:col>
                    <xdr:colOff>298450</xdr:colOff>
                    <xdr:row>5</xdr:row>
                    <xdr:rowOff>266700</xdr:rowOff>
                  </from>
                  <to>
                    <xdr:col>4</xdr:col>
                    <xdr:colOff>533400</xdr:colOff>
                    <xdr:row>5</xdr:row>
                    <xdr:rowOff>495300</xdr:rowOff>
                  </to>
                </anchor>
              </controlPr>
            </control>
          </mc:Choice>
        </mc:AlternateContent>
        <mc:AlternateContent xmlns:mc="http://schemas.openxmlformats.org/markup-compatibility/2006">
          <mc:Choice Requires="x14">
            <control shapeId="20484" r:id="rId8" name="Option Button 5">
              <controlPr defaultSize="0" autoFill="0" autoLine="0" autoPict="0">
                <anchor moveWithCells="1">
                  <from>
                    <xdr:col>5</xdr:col>
                    <xdr:colOff>298450</xdr:colOff>
                    <xdr:row>5</xdr:row>
                    <xdr:rowOff>266700</xdr:rowOff>
                  </from>
                  <to>
                    <xdr:col>5</xdr:col>
                    <xdr:colOff>533400</xdr:colOff>
                    <xdr:row>5</xdr:row>
                    <xdr:rowOff>495300</xdr:rowOff>
                  </to>
                </anchor>
              </controlPr>
            </control>
          </mc:Choice>
        </mc:AlternateContent>
        <mc:AlternateContent xmlns:mc="http://schemas.openxmlformats.org/markup-compatibility/2006">
          <mc:Choice Requires="x14">
            <control shapeId="20485" r:id="rId9" name="Option Button 6">
              <controlPr defaultSize="0" autoFill="0" autoLine="0" autoPict="0">
                <anchor moveWithCells="1">
                  <from>
                    <xdr:col>1</xdr:col>
                    <xdr:colOff>298450</xdr:colOff>
                    <xdr:row>8</xdr:row>
                    <xdr:rowOff>266700</xdr:rowOff>
                  </from>
                  <to>
                    <xdr:col>1</xdr:col>
                    <xdr:colOff>533400</xdr:colOff>
                    <xdr:row>8</xdr:row>
                    <xdr:rowOff>495300</xdr:rowOff>
                  </to>
                </anchor>
              </controlPr>
            </control>
          </mc:Choice>
        </mc:AlternateContent>
        <mc:AlternateContent xmlns:mc="http://schemas.openxmlformats.org/markup-compatibility/2006">
          <mc:Choice Requires="x14">
            <control shapeId="20486" r:id="rId10" name="Option Button 7">
              <controlPr defaultSize="0" autoFill="0" autoLine="0" autoPict="0">
                <anchor moveWithCells="1">
                  <from>
                    <xdr:col>2</xdr:col>
                    <xdr:colOff>298450</xdr:colOff>
                    <xdr:row>8</xdr:row>
                    <xdr:rowOff>266700</xdr:rowOff>
                  </from>
                  <to>
                    <xdr:col>2</xdr:col>
                    <xdr:colOff>533400</xdr:colOff>
                    <xdr:row>8</xdr:row>
                    <xdr:rowOff>495300</xdr:rowOff>
                  </to>
                </anchor>
              </controlPr>
            </control>
          </mc:Choice>
        </mc:AlternateContent>
        <mc:AlternateContent xmlns:mc="http://schemas.openxmlformats.org/markup-compatibility/2006">
          <mc:Choice Requires="x14">
            <control shapeId="20487" r:id="rId11" name="Option Button 8">
              <controlPr defaultSize="0" autoFill="0" autoLine="0" autoPict="0">
                <anchor moveWithCells="1">
                  <from>
                    <xdr:col>3</xdr:col>
                    <xdr:colOff>298450</xdr:colOff>
                    <xdr:row>8</xdr:row>
                    <xdr:rowOff>266700</xdr:rowOff>
                  </from>
                  <to>
                    <xdr:col>3</xdr:col>
                    <xdr:colOff>533400</xdr:colOff>
                    <xdr:row>8</xdr:row>
                    <xdr:rowOff>495300</xdr:rowOff>
                  </to>
                </anchor>
              </controlPr>
            </control>
          </mc:Choice>
        </mc:AlternateContent>
        <mc:AlternateContent xmlns:mc="http://schemas.openxmlformats.org/markup-compatibility/2006">
          <mc:Choice Requires="x14">
            <control shapeId="20488" r:id="rId12" name="Option Button 9">
              <controlPr defaultSize="0" autoFill="0" autoLine="0" autoPict="0">
                <anchor moveWithCells="1">
                  <from>
                    <xdr:col>4</xdr:col>
                    <xdr:colOff>298450</xdr:colOff>
                    <xdr:row>8</xdr:row>
                    <xdr:rowOff>266700</xdr:rowOff>
                  </from>
                  <to>
                    <xdr:col>4</xdr:col>
                    <xdr:colOff>533400</xdr:colOff>
                    <xdr:row>8</xdr:row>
                    <xdr:rowOff>495300</xdr:rowOff>
                  </to>
                </anchor>
              </controlPr>
            </control>
          </mc:Choice>
        </mc:AlternateContent>
        <mc:AlternateContent xmlns:mc="http://schemas.openxmlformats.org/markup-compatibility/2006">
          <mc:Choice Requires="x14">
            <control shapeId="20489" r:id="rId13" name="Option Button 10">
              <controlPr defaultSize="0" autoFill="0" autoLine="0" autoPict="0">
                <anchor moveWithCells="1">
                  <from>
                    <xdr:col>5</xdr:col>
                    <xdr:colOff>298450</xdr:colOff>
                    <xdr:row>8</xdr:row>
                    <xdr:rowOff>266700</xdr:rowOff>
                  </from>
                  <to>
                    <xdr:col>5</xdr:col>
                    <xdr:colOff>533400</xdr:colOff>
                    <xdr:row>8</xdr:row>
                    <xdr:rowOff>495300</xdr:rowOff>
                  </to>
                </anchor>
              </controlPr>
            </control>
          </mc:Choice>
        </mc:AlternateContent>
        <mc:AlternateContent xmlns:mc="http://schemas.openxmlformats.org/markup-compatibility/2006">
          <mc:Choice Requires="x14">
            <control shapeId="20490" r:id="rId14" name="Group Box 16">
              <controlPr defaultSize="0" autoFill="0" autoPict="0">
                <anchor moveWithCells="1">
                  <from>
                    <xdr:col>0</xdr:col>
                    <xdr:colOff>2857500</xdr:colOff>
                    <xdr:row>5</xdr:row>
                    <xdr:rowOff>31750</xdr:rowOff>
                  </from>
                  <to>
                    <xdr:col>6</xdr:col>
                    <xdr:colOff>793750</xdr:colOff>
                    <xdr:row>6</xdr:row>
                    <xdr:rowOff>0</xdr:rowOff>
                  </to>
                </anchor>
              </controlPr>
            </control>
          </mc:Choice>
        </mc:AlternateContent>
        <mc:AlternateContent xmlns:mc="http://schemas.openxmlformats.org/markup-compatibility/2006">
          <mc:Choice Requires="x14">
            <control shapeId="20491" r:id="rId15" name="Group Box 17">
              <controlPr defaultSize="0" autoFill="0" autoPict="0">
                <anchor moveWithCells="1">
                  <from>
                    <xdr:col>0</xdr:col>
                    <xdr:colOff>2857500</xdr:colOff>
                    <xdr:row>6</xdr:row>
                    <xdr:rowOff>31750</xdr:rowOff>
                  </from>
                  <to>
                    <xdr:col>6</xdr:col>
                    <xdr:colOff>793750</xdr:colOff>
                    <xdr:row>7</xdr:row>
                    <xdr:rowOff>0</xdr:rowOff>
                  </to>
                </anchor>
              </controlPr>
            </control>
          </mc:Choice>
        </mc:AlternateContent>
        <mc:AlternateContent xmlns:mc="http://schemas.openxmlformats.org/markup-compatibility/2006">
          <mc:Choice Requires="x14">
            <control shapeId="20492" r:id="rId16" name="Group Box 18">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493" r:id="rId17" name="Group Box 19">
              <controlPr defaultSize="0" autoFill="0" autoPict="0">
                <anchor moveWithCells="1">
                  <from>
                    <xdr:col>0</xdr:col>
                    <xdr:colOff>2857500</xdr:colOff>
                    <xdr:row>8</xdr:row>
                    <xdr:rowOff>31750</xdr:rowOff>
                  </from>
                  <to>
                    <xdr:col>6</xdr:col>
                    <xdr:colOff>793750</xdr:colOff>
                    <xdr:row>9</xdr:row>
                    <xdr:rowOff>0</xdr:rowOff>
                  </to>
                </anchor>
              </controlPr>
            </control>
          </mc:Choice>
        </mc:AlternateContent>
        <mc:AlternateContent xmlns:mc="http://schemas.openxmlformats.org/markup-compatibility/2006">
          <mc:Choice Requires="x14">
            <control shapeId="20494" r:id="rId18" name="Group Box 20">
              <controlPr defaultSize="0" autoFill="0" autoPict="0">
                <anchor moveWithCells="1">
                  <from>
                    <xdr:col>0</xdr:col>
                    <xdr:colOff>2857500</xdr:colOff>
                    <xdr:row>9</xdr:row>
                    <xdr:rowOff>31750</xdr:rowOff>
                  </from>
                  <to>
                    <xdr:col>6</xdr:col>
                    <xdr:colOff>793750</xdr:colOff>
                    <xdr:row>10</xdr:row>
                    <xdr:rowOff>0</xdr:rowOff>
                  </to>
                </anchor>
              </controlPr>
            </control>
          </mc:Choice>
        </mc:AlternateContent>
        <mc:AlternateContent xmlns:mc="http://schemas.openxmlformats.org/markup-compatibility/2006">
          <mc:Choice Requires="x14">
            <control shapeId="20495" r:id="rId19" name="Group Box 21">
              <controlPr defaultSize="0" autoFill="0" autoPict="0">
                <anchor moveWithCells="1">
                  <from>
                    <xdr:col>0</xdr:col>
                    <xdr:colOff>2857500</xdr:colOff>
                    <xdr:row>10</xdr:row>
                    <xdr:rowOff>31750</xdr:rowOff>
                  </from>
                  <to>
                    <xdr:col>6</xdr:col>
                    <xdr:colOff>793750</xdr:colOff>
                    <xdr:row>11</xdr:row>
                    <xdr:rowOff>0</xdr:rowOff>
                  </to>
                </anchor>
              </controlPr>
            </control>
          </mc:Choice>
        </mc:AlternateContent>
        <mc:AlternateContent xmlns:mc="http://schemas.openxmlformats.org/markup-compatibility/2006">
          <mc:Choice Requires="x14">
            <control shapeId="20496" r:id="rId20" name="Group Box 22">
              <controlPr defaultSize="0" autoFill="0" autoPict="0">
                <anchor moveWithCells="1">
                  <from>
                    <xdr:col>0</xdr:col>
                    <xdr:colOff>2857500</xdr:colOff>
                    <xdr:row>11</xdr:row>
                    <xdr:rowOff>31750</xdr:rowOff>
                  </from>
                  <to>
                    <xdr:col>6</xdr:col>
                    <xdr:colOff>793750</xdr:colOff>
                    <xdr:row>12</xdr:row>
                    <xdr:rowOff>0</xdr:rowOff>
                  </to>
                </anchor>
              </controlPr>
            </control>
          </mc:Choice>
        </mc:AlternateContent>
        <mc:AlternateContent xmlns:mc="http://schemas.openxmlformats.org/markup-compatibility/2006">
          <mc:Choice Requires="x14">
            <control shapeId="20497" r:id="rId21" name="Group Box 23">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0498" r:id="rId22" name="Group Box 24">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499" r:id="rId23" name="Group Box 25">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500" r:id="rId24" name="Group Box 26">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01" r:id="rId25" name="Group Box 27">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02" r:id="rId26" name="Group Box 28">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03" r:id="rId27" name="Group Box 29">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504" r:id="rId28" name="Group Box 30">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505" r:id="rId29" name="Group Box 31">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506" r:id="rId30" name="Group Box 32">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507" r:id="rId31" name="Group Box 33">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508" r:id="rId32" name="Group Box 34">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509" r:id="rId33" name="Group Box 35">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510" r:id="rId34" name="Group Box 36">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511" r:id="rId35" name="Option Button 37">
              <controlPr defaultSize="0" autoFill="0" autoLine="0" autoPict="0">
                <anchor moveWithCells="1">
                  <from>
                    <xdr:col>1</xdr:col>
                    <xdr:colOff>298450</xdr:colOff>
                    <xdr:row>6</xdr:row>
                    <xdr:rowOff>266700</xdr:rowOff>
                  </from>
                  <to>
                    <xdr:col>1</xdr:col>
                    <xdr:colOff>533400</xdr:colOff>
                    <xdr:row>6</xdr:row>
                    <xdr:rowOff>495300</xdr:rowOff>
                  </to>
                </anchor>
              </controlPr>
            </control>
          </mc:Choice>
        </mc:AlternateContent>
        <mc:AlternateContent xmlns:mc="http://schemas.openxmlformats.org/markup-compatibility/2006">
          <mc:Choice Requires="x14">
            <control shapeId="20512" r:id="rId36" name="Option Button 38">
              <controlPr defaultSize="0" autoFill="0" autoLine="0" autoPict="0">
                <anchor moveWithCells="1">
                  <from>
                    <xdr:col>2</xdr:col>
                    <xdr:colOff>298450</xdr:colOff>
                    <xdr:row>6</xdr:row>
                    <xdr:rowOff>266700</xdr:rowOff>
                  </from>
                  <to>
                    <xdr:col>2</xdr:col>
                    <xdr:colOff>533400</xdr:colOff>
                    <xdr:row>6</xdr:row>
                    <xdr:rowOff>495300</xdr:rowOff>
                  </to>
                </anchor>
              </controlPr>
            </control>
          </mc:Choice>
        </mc:AlternateContent>
        <mc:AlternateContent xmlns:mc="http://schemas.openxmlformats.org/markup-compatibility/2006">
          <mc:Choice Requires="x14">
            <control shapeId="20513" r:id="rId37" name="Option Button 39">
              <controlPr defaultSize="0" autoFill="0" autoLine="0" autoPict="0">
                <anchor moveWithCells="1">
                  <from>
                    <xdr:col>3</xdr:col>
                    <xdr:colOff>298450</xdr:colOff>
                    <xdr:row>6</xdr:row>
                    <xdr:rowOff>266700</xdr:rowOff>
                  </from>
                  <to>
                    <xdr:col>3</xdr:col>
                    <xdr:colOff>533400</xdr:colOff>
                    <xdr:row>6</xdr:row>
                    <xdr:rowOff>495300</xdr:rowOff>
                  </to>
                </anchor>
              </controlPr>
            </control>
          </mc:Choice>
        </mc:AlternateContent>
        <mc:AlternateContent xmlns:mc="http://schemas.openxmlformats.org/markup-compatibility/2006">
          <mc:Choice Requires="x14">
            <control shapeId="20514" r:id="rId38" name="Option Button 40">
              <controlPr defaultSize="0" autoFill="0" autoLine="0" autoPict="0">
                <anchor moveWithCells="1">
                  <from>
                    <xdr:col>4</xdr:col>
                    <xdr:colOff>298450</xdr:colOff>
                    <xdr:row>6</xdr:row>
                    <xdr:rowOff>266700</xdr:rowOff>
                  </from>
                  <to>
                    <xdr:col>4</xdr:col>
                    <xdr:colOff>533400</xdr:colOff>
                    <xdr:row>6</xdr:row>
                    <xdr:rowOff>495300</xdr:rowOff>
                  </to>
                </anchor>
              </controlPr>
            </control>
          </mc:Choice>
        </mc:AlternateContent>
        <mc:AlternateContent xmlns:mc="http://schemas.openxmlformats.org/markup-compatibility/2006">
          <mc:Choice Requires="x14">
            <control shapeId="20515" r:id="rId39" name="Option Button 41">
              <controlPr defaultSize="0" autoFill="0" autoLine="0" autoPict="0">
                <anchor moveWithCells="1">
                  <from>
                    <xdr:col>5</xdr:col>
                    <xdr:colOff>298450</xdr:colOff>
                    <xdr:row>6</xdr:row>
                    <xdr:rowOff>266700</xdr:rowOff>
                  </from>
                  <to>
                    <xdr:col>5</xdr:col>
                    <xdr:colOff>533400</xdr:colOff>
                    <xdr:row>6</xdr:row>
                    <xdr:rowOff>495300</xdr:rowOff>
                  </to>
                </anchor>
              </controlPr>
            </control>
          </mc:Choice>
        </mc:AlternateContent>
        <mc:AlternateContent xmlns:mc="http://schemas.openxmlformats.org/markup-compatibility/2006">
          <mc:Choice Requires="x14">
            <control shapeId="20516" r:id="rId40" name="Group Box 42">
              <controlPr defaultSize="0" autoFill="0" autoPict="0">
                <anchor moveWithCells="1">
                  <from>
                    <xdr:col>0</xdr:col>
                    <xdr:colOff>2857500</xdr:colOff>
                    <xdr:row>6</xdr:row>
                    <xdr:rowOff>31750</xdr:rowOff>
                  </from>
                  <to>
                    <xdr:col>6</xdr:col>
                    <xdr:colOff>793750</xdr:colOff>
                    <xdr:row>7</xdr:row>
                    <xdr:rowOff>0</xdr:rowOff>
                  </to>
                </anchor>
              </controlPr>
            </control>
          </mc:Choice>
        </mc:AlternateContent>
        <mc:AlternateContent xmlns:mc="http://schemas.openxmlformats.org/markup-compatibility/2006">
          <mc:Choice Requires="x14">
            <control shapeId="20517" r:id="rId41" name="Group Box 43">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518" r:id="rId42" name="Group Box 44">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519" r:id="rId43" name="Group Box 45">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520" r:id="rId44" name="Group Box 46">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521" r:id="rId45" name="Group Box 47">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522" r:id="rId46" name="Option Button 48">
              <controlPr defaultSize="0" autoFill="0" autoLine="0" autoPict="0">
                <anchor moveWithCells="1">
                  <from>
                    <xdr:col>1</xdr:col>
                    <xdr:colOff>298450</xdr:colOff>
                    <xdr:row>7</xdr:row>
                    <xdr:rowOff>266700</xdr:rowOff>
                  </from>
                  <to>
                    <xdr:col>1</xdr:col>
                    <xdr:colOff>533400</xdr:colOff>
                    <xdr:row>7</xdr:row>
                    <xdr:rowOff>495300</xdr:rowOff>
                  </to>
                </anchor>
              </controlPr>
            </control>
          </mc:Choice>
        </mc:AlternateContent>
        <mc:AlternateContent xmlns:mc="http://schemas.openxmlformats.org/markup-compatibility/2006">
          <mc:Choice Requires="x14">
            <control shapeId="20523" r:id="rId47" name="Option Button 49">
              <controlPr defaultSize="0" autoFill="0" autoLine="0" autoPict="0">
                <anchor moveWithCells="1">
                  <from>
                    <xdr:col>2</xdr:col>
                    <xdr:colOff>298450</xdr:colOff>
                    <xdr:row>7</xdr:row>
                    <xdr:rowOff>266700</xdr:rowOff>
                  </from>
                  <to>
                    <xdr:col>2</xdr:col>
                    <xdr:colOff>533400</xdr:colOff>
                    <xdr:row>7</xdr:row>
                    <xdr:rowOff>495300</xdr:rowOff>
                  </to>
                </anchor>
              </controlPr>
            </control>
          </mc:Choice>
        </mc:AlternateContent>
        <mc:AlternateContent xmlns:mc="http://schemas.openxmlformats.org/markup-compatibility/2006">
          <mc:Choice Requires="x14">
            <control shapeId="20524" r:id="rId48" name="Option Button 50">
              <controlPr defaultSize="0" autoFill="0" autoLine="0" autoPict="0">
                <anchor moveWithCells="1">
                  <from>
                    <xdr:col>3</xdr:col>
                    <xdr:colOff>298450</xdr:colOff>
                    <xdr:row>7</xdr:row>
                    <xdr:rowOff>266700</xdr:rowOff>
                  </from>
                  <to>
                    <xdr:col>3</xdr:col>
                    <xdr:colOff>533400</xdr:colOff>
                    <xdr:row>7</xdr:row>
                    <xdr:rowOff>495300</xdr:rowOff>
                  </to>
                </anchor>
              </controlPr>
            </control>
          </mc:Choice>
        </mc:AlternateContent>
        <mc:AlternateContent xmlns:mc="http://schemas.openxmlformats.org/markup-compatibility/2006">
          <mc:Choice Requires="x14">
            <control shapeId="20525" r:id="rId49" name="Option Button 51">
              <controlPr defaultSize="0" autoFill="0" autoLine="0" autoPict="0">
                <anchor moveWithCells="1">
                  <from>
                    <xdr:col>4</xdr:col>
                    <xdr:colOff>298450</xdr:colOff>
                    <xdr:row>7</xdr:row>
                    <xdr:rowOff>266700</xdr:rowOff>
                  </from>
                  <to>
                    <xdr:col>4</xdr:col>
                    <xdr:colOff>533400</xdr:colOff>
                    <xdr:row>7</xdr:row>
                    <xdr:rowOff>495300</xdr:rowOff>
                  </to>
                </anchor>
              </controlPr>
            </control>
          </mc:Choice>
        </mc:AlternateContent>
        <mc:AlternateContent xmlns:mc="http://schemas.openxmlformats.org/markup-compatibility/2006">
          <mc:Choice Requires="x14">
            <control shapeId="20526" r:id="rId50" name="Option Button 52">
              <controlPr defaultSize="0" autoFill="0" autoLine="0" autoPict="0">
                <anchor moveWithCells="1">
                  <from>
                    <xdr:col>5</xdr:col>
                    <xdr:colOff>298450</xdr:colOff>
                    <xdr:row>7</xdr:row>
                    <xdr:rowOff>266700</xdr:rowOff>
                  </from>
                  <to>
                    <xdr:col>5</xdr:col>
                    <xdr:colOff>533400</xdr:colOff>
                    <xdr:row>7</xdr:row>
                    <xdr:rowOff>495300</xdr:rowOff>
                  </to>
                </anchor>
              </controlPr>
            </control>
          </mc:Choice>
        </mc:AlternateContent>
        <mc:AlternateContent xmlns:mc="http://schemas.openxmlformats.org/markup-compatibility/2006">
          <mc:Choice Requires="x14">
            <control shapeId="20527" r:id="rId51" name="Group Box 53">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0528" r:id="rId52" name="Option Button 54">
              <controlPr defaultSize="0" autoFill="0" autoLine="0" autoPict="0">
                <anchor moveWithCells="1">
                  <from>
                    <xdr:col>1</xdr:col>
                    <xdr:colOff>298450</xdr:colOff>
                    <xdr:row>10</xdr:row>
                    <xdr:rowOff>266700</xdr:rowOff>
                  </from>
                  <to>
                    <xdr:col>1</xdr:col>
                    <xdr:colOff>533400</xdr:colOff>
                    <xdr:row>10</xdr:row>
                    <xdr:rowOff>495300</xdr:rowOff>
                  </to>
                </anchor>
              </controlPr>
            </control>
          </mc:Choice>
        </mc:AlternateContent>
        <mc:AlternateContent xmlns:mc="http://schemas.openxmlformats.org/markup-compatibility/2006">
          <mc:Choice Requires="x14">
            <control shapeId="20529" r:id="rId53" name="Option Button 55">
              <controlPr defaultSize="0" autoFill="0" autoLine="0" autoPict="0">
                <anchor moveWithCells="1">
                  <from>
                    <xdr:col>2</xdr:col>
                    <xdr:colOff>298450</xdr:colOff>
                    <xdr:row>10</xdr:row>
                    <xdr:rowOff>266700</xdr:rowOff>
                  </from>
                  <to>
                    <xdr:col>2</xdr:col>
                    <xdr:colOff>533400</xdr:colOff>
                    <xdr:row>10</xdr:row>
                    <xdr:rowOff>495300</xdr:rowOff>
                  </to>
                </anchor>
              </controlPr>
            </control>
          </mc:Choice>
        </mc:AlternateContent>
        <mc:AlternateContent xmlns:mc="http://schemas.openxmlformats.org/markup-compatibility/2006">
          <mc:Choice Requires="x14">
            <control shapeId="20530" r:id="rId54" name="Option Button 56">
              <controlPr defaultSize="0" autoFill="0" autoLine="0" autoPict="0">
                <anchor moveWithCells="1">
                  <from>
                    <xdr:col>3</xdr:col>
                    <xdr:colOff>298450</xdr:colOff>
                    <xdr:row>10</xdr:row>
                    <xdr:rowOff>266700</xdr:rowOff>
                  </from>
                  <to>
                    <xdr:col>3</xdr:col>
                    <xdr:colOff>533400</xdr:colOff>
                    <xdr:row>10</xdr:row>
                    <xdr:rowOff>495300</xdr:rowOff>
                  </to>
                </anchor>
              </controlPr>
            </control>
          </mc:Choice>
        </mc:AlternateContent>
        <mc:AlternateContent xmlns:mc="http://schemas.openxmlformats.org/markup-compatibility/2006">
          <mc:Choice Requires="x14">
            <control shapeId="20531" r:id="rId55" name="Option Button 57">
              <controlPr defaultSize="0" autoFill="0" autoLine="0" autoPict="0">
                <anchor moveWithCells="1">
                  <from>
                    <xdr:col>4</xdr:col>
                    <xdr:colOff>298450</xdr:colOff>
                    <xdr:row>10</xdr:row>
                    <xdr:rowOff>266700</xdr:rowOff>
                  </from>
                  <to>
                    <xdr:col>4</xdr:col>
                    <xdr:colOff>533400</xdr:colOff>
                    <xdr:row>10</xdr:row>
                    <xdr:rowOff>495300</xdr:rowOff>
                  </to>
                </anchor>
              </controlPr>
            </control>
          </mc:Choice>
        </mc:AlternateContent>
        <mc:AlternateContent xmlns:mc="http://schemas.openxmlformats.org/markup-compatibility/2006">
          <mc:Choice Requires="x14">
            <control shapeId="20532" r:id="rId56" name="Option Button 58">
              <controlPr defaultSize="0" autoFill="0" autoLine="0" autoPict="0">
                <anchor moveWithCells="1">
                  <from>
                    <xdr:col>5</xdr:col>
                    <xdr:colOff>298450</xdr:colOff>
                    <xdr:row>10</xdr:row>
                    <xdr:rowOff>266700</xdr:rowOff>
                  </from>
                  <to>
                    <xdr:col>5</xdr:col>
                    <xdr:colOff>533400</xdr:colOff>
                    <xdr:row>10</xdr:row>
                    <xdr:rowOff>495300</xdr:rowOff>
                  </to>
                </anchor>
              </controlPr>
            </control>
          </mc:Choice>
        </mc:AlternateContent>
        <mc:AlternateContent xmlns:mc="http://schemas.openxmlformats.org/markup-compatibility/2006">
          <mc:Choice Requires="x14">
            <control shapeId="20533" r:id="rId57" name="Group Box 59">
              <controlPr defaultSize="0" autoFill="0" autoPict="0">
                <anchor moveWithCells="1">
                  <from>
                    <xdr:col>0</xdr:col>
                    <xdr:colOff>2857500</xdr:colOff>
                    <xdr:row>10</xdr:row>
                    <xdr:rowOff>31750</xdr:rowOff>
                  </from>
                  <to>
                    <xdr:col>6</xdr:col>
                    <xdr:colOff>793750</xdr:colOff>
                    <xdr:row>11</xdr:row>
                    <xdr:rowOff>0</xdr:rowOff>
                  </to>
                </anchor>
              </controlPr>
            </control>
          </mc:Choice>
        </mc:AlternateContent>
        <mc:AlternateContent xmlns:mc="http://schemas.openxmlformats.org/markup-compatibility/2006">
          <mc:Choice Requires="x14">
            <control shapeId="20534" r:id="rId58" name="Group Box 60">
              <controlPr defaultSize="0" autoFill="0" autoPict="0">
                <anchor moveWithCells="1">
                  <from>
                    <xdr:col>0</xdr:col>
                    <xdr:colOff>2857500</xdr:colOff>
                    <xdr:row>11</xdr:row>
                    <xdr:rowOff>31750</xdr:rowOff>
                  </from>
                  <to>
                    <xdr:col>6</xdr:col>
                    <xdr:colOff>793750</xdr:colOff>
                    <xdr:row>12</xdr:row>
                    <xdr:rowOff>0</xdr:rowOff>
                  </to>
                </anchor>
              </controlPr>
            </control>
          </mc:Choice>
        </mc:AlternateContent>
        <mc:AlternateContent xmlns:mc="http://schemas.openxmlformats.org/markup-compatibility/2006">
          <mc:Choice Requires="x14">
            <control shapeId="20535" r:id="rId59" name="Option Button 61">
              <controlPr defaultSize="0" autoFill="0" autoLine="0" autoPict="0">
                <anchor moveWithCells="1">
                  <from>
                    <xdr:col>1</xdr:col>
                    <xdr:colOff>298450</xdr:colOff>
                    <xdr:row>11</xdr:row>
                    <xdr:rowOff>266700</xdr:rowOff>
                  </from>
                  <to>
                    <xdr:col>1</xdr:col>
                    <xdr:colOff>533400</xdr:colOff>
                    <xdr:row>11</xdr:row>
                    <xdr:rowOff>495300</xdr:rowOff>
                  </to>
                </anchor>
              </controlPr>
            </control>
          </mc:Choice>
        </mc:AlternateContent>
        <mc:AlternateContent xmlns:mc="http://schemas.openxmlformats.org/markup-compatibility/2006">
          <mc:Choice Requires="x14">
            <control shapeId="20536" r:id="rId60" name="Option Button 62">
              <controlPr defaultSize="0" autoFill="0" autoLine="0" autoPict="0">
                <anchor moveWithCells="1">
                  <from>
                    <xdr:col>2</xdr:col>
                    <xdr:colOff>298450</xdr:colOff>
                    <xdr:row>11</xdr:row>
                    <xdr:rowOff>266700</xdr:rowOff>
                  </from>
                  <to>
                    <xdr:col>2</xdr:col>
                    <xdr:colOff>533400</xdr:colOff>
                    <xdr:row>11</xdr:row>
                    <xdr:rowOff>495300</xdr:rowOff>
                  </to>
                </anchor>
              </controlPr>
            </control>
          </mc:Choice>
        </mc:AlternateContent>
        <mc:AlternateContent xmlns:mc="http://schemas.openxmlformats.org/markup-compatibility/2006">
          <mc:Choice Requires="x14">
            <control shapeId="20537" r:id="rId61" name="Option Button 63">
              <controlPr defaultSize="0" autoFill="0" autoLine="0" autoPict="0">
                <anchor moveWithCells="1">
                  <from>
                    <xdr:col>3</xdr:col>
                    <xdr:colOff>298450</xdr:colOff>
                    <xdr:row>11</xdr:row>
                    <xdr:rowOff>266700</xdr:rowOff>
                  </from>
                  <to>
                    <xdr:col>3</xdr:col>
                    <xdr:colOff>533400</xdr:colOff>
                    <xdr:row>11</xdr:row>
                    <xdr:rowOff>495300</xdr:rowOff>
                  </to>
                </anchor>
              </controlPr>
            </control>
          </mc:Choice>
        </mc:AlternateContent>
        <mc:AlternateContent xmlns:mc="http://schemas.openxmlformats.org/markup-compatibility/2006">
          <mc:Choice Requires="x14">
            <control shapeId="20538" r:id="rId62" name="Option Button 64">
              <controlPr defaultSize="0" autoFill="0" autoLine="0" autoPict="0">
                <anchor moveWithCells="1">
                  <from>
                    <xdr:col>4</xdr:col>
                    <xdr:colOff>298450</xdr:colOff>
                    <xdr:row>11</xdr:row>
                    <xdr:rowOff>266700</xdr:rowOff>
                  </from>
                  <to>
                    <xdr:col>4</xdr:col>
                    <xdr:colOff>533400</xdr:colOff>
                    <xdr:row>11</xdr:row>
                    <xdr:rowOff>495300</xdr:rowOff>
                  </to>
                </anchor>
              </controlPr>
            </control>
          </mc:Choice>
        </mc:AlternateContent>
        <mc:AlternateContent xmlns:mc="http://schemas.openxmlformats.org/markup-compatibility/2006">
          <mc:Choice Requires="x14">
            <control shapeId="20539" r:id="rId63" name="Option Button 65">
              <controlPr defaultSize="0" autoFill="0" autoLine="0" autoPict="0">
                <anchor moveWithCells="1">
                  <from>
                    <xdr:col>5</xdr:col>
                    <xdr:colOff>298450</xdr:colOff>
                    <xdr:row>11</xdr:row>
                    <xdr:rowOff>266700</xdr:rowOff>
                  </from>
                  <to>
                    <xdr:col>5</xdr:col>
                    <xdr:colOff>533400</xdr:colOff>
                    <xdr:row>11</xdr:row>
                    <xdr:rowOff>495300</xdr:rowOff>
                  </to>
                </anchor>
              </controlPr>
            </control>
          </mc:Choice>
        </mc:AlternateContent>
        <mc:AlternateContent xmlns:mc="http://schemas.openxmlformats.org/markup-compatibility/2006">
          <mc:Choice Requires="x14">
            <control shapeId="20540" r:id="rId64" name="Group Box 66">
              <controlPr defaultSize="0" autoFill="0" autoPict="0">
                <anchor moveWithCells="1">
                  <from>
                    <xdr:col>0</xdr:col>
                    <xdr:colOff>2857500</xdr:colOff>
                    <xdr:row>11</xdr:row>
                    <xdr:rowOff>31750</xdr:rowOff>
                  </from>
                  <to>
                    <xdr:col>6</xdr:col>
                    <xdr:colOff>793750</xdr:colOff>
                    <xdr:row>12</xdr:row>
                    <xdr:rowOff>0</xdr:rowOff>
                  </to>
                </anchor>
              </controlPr>
            </control>
          </mc:Choice>
        </mc:AlternateContent>
        <mc:AlternateContent xmlns:mc="http://schemas.openxmlformats.org/markup-compatibility/2006">
          <mc:Choice Requires="x14">
            <control shapeId="20541" r:id="rId65" name="Group Box 67">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0542" r:id="rId66" name="Group Box 68">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0543" r:id="rId67" name="Option Button 69">
              <controlPr defaultSize="0" autoFill="0" autoLine="0" autoPict="0">
                <anchor moveWithCells="1">
                  <from>
                    <xdr:col>1</xdr:col>
                    <xdr:colOff>298450</xdr:colOff>
                    <xdr:row>12</xdr:row>
                    <xdr:rowOff>266700</xdr:rowOff>
                  </from>
                  <to>
                    <xdr:col>1</xdr:col>
                    <xdr:colOff>533400</xdr:colOff>
                    <xdr:row>12</xdr:row>
                    <xdr:rowOff>495300</xdr:rowOff>
                  </to>
                </anchor>
              </controlPr>
            </control>
          </mc:Choice>
        </mc:AlternateContent>
        <mc:AlternateContent xmlns:mc="http://schemas.openxmlformats.org/markup-compatibility/2006">
          <mc:Choice Requires="x14">
            <control shapeId="20544" r:id="rId68" name="Option Button 70">
              <controlPr defaultSize="0" autoFill="0" autoLine="0" autoPict="0">
                <anchor moveWithCells="1">
                  <from>
                    <xdr:col>2</xdr:col>
                    <xdr:colOff>298450</xdr:colOff>
                    <xdr:row>12</xdr:row>
                    <xdr:rowOff>266700</xdr:rowOff>
                  </from>
                  <to>
                    <xdr:col>2</xdr:col>
                    <xdr:colOff>533400</xdr:colOff>
                    <xdr:row>12</xdr:row>
                    <xdr:rowOff>495300</xdr:rowOff>
                  </to>
                </anchor>
              </controlPr>
            </control>
          </mc:Choice>
        </mc:AlternateContent>
        <mc:AlternateContent xmlns:mc="http://schemas.openxmlformats.org/markup-compatibility/2006">
          <mc:Choice Requires="x14">
            <control shapeId="20545" r:id="rId69" name="Option Button 71">
              <controlPr defaultSize="0" autoFill="0" autoLine="0" autoPict="0">
                <anchor moveWithCells="1">
                  <from>
                    <xdr:col>3</xdr:col>
                    <xdr:colOff>298450</xdr:colOff>
                    <xdr:row>12</xdr:row>
                    <xdr:rowOff>266700</xdr:rowOff>
                  </from>
                  <to>
                    <xdr:col>3</xdr:col>
                    <xdr:colOff>533400</xdr:colOff>
                    <xdr:row>12</xdr:row>
                    <xdr:rowOff>495300</xdr:rowOff>
                  </to>
                </anchor>
              </controlPr>
            </control>
          </mc:Choice>
        </mc:AlternateContent>
        <mc:AlternateContent xmlns:mc="http://schemas.openxmlformats.org/markup-compatibility/2006">
          <mc:Choice Requires="x14">
            <control shapeId="20546" r:id="rId70" name="Option Button 72">
              <controlPr defaultSize="0" autoFill="0" autoLine="0" autoPict="0">
                <anchor moveWithCells="1">
                  <from>
                    <xdr:col>4</xdr:col>
                    <xdr:colOff>298450</xdr:colOff>
                    <xdr:row>12</xdr:row>
                    <xdr:rowOff>266700</xdr:rowOff>
                  </from>
                  <to>
                    <xdr:col>4</xdr:col>
                    <xdr:colOff>533400</xdr:colOff>
                    <xdr:row>12</xdr:row>
                    <xdr:rowOff>495300</xdr:rowOff>
                  </to>
                </anchor>
              </controlPr>
            </control>
          </mc:Choice>
        </mc:AlternateContent>
        <mc:AlternateContent xmlns:mc="http://schemas.openxmlformats.org/markup-compatibility/2006">
          <mc:Choice Requires="x14">
            <control shapeId="20547" r:id="rId71" name="Option Button 73">
              <controlPr defaultSize="0" autoFill="0" autoLine="0" autoPict="0">
                <anchor moveWithCells="1">
                  <from>
                    <xdr:col>5</xdr:col>
                    <xdr:colOff>298450</xdr:colOff>
                    <xdr:row>12</xdr:row>
                    <xdr:rowOff>266700</xdr:rowOff>
                  </from>
                  <to>
                    <xdr:col>5</xdr:col>
                    <xdr:colOff>533400</xdr:colOff>
                    <xdr:row>12</xdr:row>
                    <xdr:rowOff>495300</xdr:rowOff>
                  </to>
                </anchor>
              </controlPr>
            </control>
          </mc:Choice>
        </mc:AlternateContent>
        <mc:AlternateContent xmlns:mc="http://schemas.openxmlformats.org/markup-compatibility/2006">
          <mc:Choice Requires="x14">
            <control shapeId="20548" r:id="rId72" name="Group Box 74">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0549" r:id="rId73" name="Group Box 75">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550" r:id="rId74" name="Group Box 76">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551" r:id="rId75" name="Group Box 77">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552" r:id="rId76" name="Option Button 78">
              <controlPr defaultSize="0" autoFill="0" autoLine="0" autoPict="0">
                <anchor moveWithCells="1">
                  <from>
                    <xdr:col>1</xdr:col>
                    <xdr:colOff>298450</xdr:colOff>
                    <xdr:row>13</xdr:row>
                    <xdr:rowOff>266700</xdr:rowOff>
                  </from>
                  <to>
                    <xdr:col>1</xdr:col>
                    <xdr:colOff>533400</xdr:colOff>
                    <xdr:row>13</xdr:row>
                    <xdr:rowOff>495300</xdr:rowOff>
                  </to>
                </anchor>
              </controlPr>
            </control>
          </mc:Choice>
        </mc:AlternateContent>
        <mc:AlternateContent xmlns:mc="http://schemas.openxmlformats.org/markup-compatibility/2006">
          <mc:Choice Requires="x14">
            <control shapeId="20553" r:id="rId77" name="Option Button 79">
              <controlPr defaultSize="0" autoFill="0" autoLine="0" autoPict="0">
                <anchor moveWithCells="1">
                  <from>
                    <xdr:col>2</xdr:col>
                    <xdr:colOff>298450</xdr:colOff>
                    <xdr:row>13</xdr:row>
                    <xdr:rowOff>266700</xdr:rowOff>
                  </from>
                  <to>
                    <xdr:col>2</xdr:col>
                    <xdr:colOff>533400</xdr:colOff>
                    <xdr:row>13</xdr:row>
                    <xdr:rowOff>495300</xdr:rowOff>
                  </to>
                </anchor>
              </controlPr>
            </control>
          </mc:Choice>
        </mc:AlternateContent>
        <mc:AlternateContent xmlns:mc="http://schemas.openxmlformats.org/markup-compatibility/2006">
          <mc:Choice Requires="x14">
            <control shapeId="20554" r:id="rId78" name="Option Button 80">
              <controlPr defaultSize="0" autoFill="0" autoLine="0" autoPict="0">
                <anchor moveWithCells="1">
                  <from>
                    <xdr:col>3</xdr:col>
                    <xdr:colOff>298450</xdr:colOff>
                    <xdr:row>13</xdr:row>
                    <xdr:rowOff>266700</xdr:rowOff>
                  </from>
                  <to>
                    <xdr:col>3</xdr:col>
                    <xdr:colOff>533400</xdr:colOff>
                    <xdr:row>13</xdr:row>
                    <xdr:rowOff>495300</xdr:rowOff>
                  </to>
                </anchor>
              </controlPr>
            </control>
          </mc:Choice>
        </mc:AlternateContent>
        <mc:AlternateContent xmlns:mc="http://schemas.openxmlformats.org/markup-compatibility/2006">
          <mc:Choice Requires="x14">
            <control shapeId="20555" r:id="rId79" name="Option Button 81">
              <controlPr defaultSize="0" autoFill="0" autoLine="0" autoPict="0">
                <anchor moveWithCells="1">
                  <from>
                    <xdr:col>4</xdr:col>
                    <xdr:colOff>298450</xdr:colOff>
                    <xdr:row>13</xdr:row>
                    <xdr:rowOff>266700</xdr:rowOff>
                  </from>
                  <to>
                    <xdr:col>4</xdr:col>
                    <xdr:colOff>533400</xdr:colOff>
                    <xdr:row>13</xdr:row>
                    <xdr:rowOff>495300</xdr:rowOff>
                  </to>
                </anchor>
              </controlPr>
            </control>
          </mc:Choice>
        </mc:AlternateContent>
        <mc:AlternateContent xmlns:mc="http://schemas.openxmlformats.org/markup-compatibility/2006">
          <mc:Choice Requires="x14">
            <control shapeId="20556" r:id="rId80" name="Option Button 82">
              <controlPr defaultSize="0" autoFill="0" autoLine="0" autoPict="0">
                <anchor moveWithCells="1">
                  <from>
                    <xdr:col>5</xdr:col>
                    <xdr:colOff>298450</xdr:colOff>
                    <xdr:row>13</xdr:row>
                    <xdr:rowOff>266700</xdr:rowOff>
                  </from>
                  <to>
                    <xdr:col>5</xdr:col>
                    <xdr:colOff>533400</xdr:colOff>
                    <xdr:row>13</xdr:row>
                    <xdr:rowOff>495300</xdr:rowOff>
                  </to>
                </anchor>
              </controlPr>
            </control>
          </mc:Choice>
        </mc:AlternateContent>
        <mc:AlternateContent xmlns:mc="http://schemas.openxmlformats.org/markup-compatibility/2006">
          <mc:Choice Requires="x14">
            <control shapeId="20557" r:id="rId81" name="Group Box 83">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558" r:id="rId82" name="Group Box 84">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559" r:id="rId83" name="Group Box 85">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560" r:id="rId84" name="Group Box 86">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561" r:id="rId85" name="Group Box 87">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562" r:id="rId86" name="Option Button 88">
              <controlPr defaultSize="0" autoFill="0" autoLine="0" autoPict="0">
                <anchor moveWithCells="1">
                  <from>
                    <xdr:col>1</xdr:col>
                    <xdr:colOff>298450</xdr:colOff>
                    <xdr:row>14</xdr:row>
                    <xdr:rowOff>266700</xdr:rowOff>
                  </from>
                  <to>
                    <xdr:col>1</xdr:col>
                    <xdr:colOff>533400</xdr:colOff>
                    <xdr:row>14</xdr:row>
                    <xdr:rowOff>495300</xdr:rowOff>
                  </to>
                </anchor>
              </controlPr>
            </control>
          </mc:Choice>
        </mc:AlternateContent>
        <mc:AlternateContent xmlns:mc="http://schemas.openxmlformats.org/markup-compatibility/2006">
          <mc:Choice Requires="x14">
            <control shapeId="20563" r:id="rId87" name="Option Button 89">
              <controlPr defaultSize="0" autoFill="0" autoLine="0" autoPict="0">
                <anchor moveWithCells="1">
                  <from>
                    <xdr:col>2</xdr:col>
                    <xdr:colOff>298450</xdr:colOff>
                    <xdr:row>14</xdr:row>
                    <xdr:rowOff>266700</xdr:rowOff>
                  </from>
                  <to>
                    <xdr:col>2</xdr:col>
                    <xdr:colOff>533400</xdr:colOff>
                    <xdr:row>14</xdr:row>
                    <xdr:rowOff>495300</xdr:rowOff>
                  </to>
                </anchor>
              </controlPr>
            </control>
          </mc:Choice>
        </mc:AlternateContent>
        <mc:AlternateContent xmlns:mc="http://schemas.openxmlformats.org/markup-compatibility/2006">
          <mc:Choice Requires="x14">
            <control shapeId="20564" r:id="rId88" name="Option Button 90">
              <controlPr defaultSize="0" autoFill="0" autoLine="0" autoPict="0">
                <anchor moveWithCells="1">
                  <from>
                    <xdr:col>3</xdr:col>
                    <xdr:colOff>298450</xdr:colOff>
                    <xdr:row>14</xdr:row>
                    <xdr:rowOff>266700</xdr:rowOff>
                  </from>
                  <to>
                    <xdr:col>3</xdr:col>
                    <xdr:colOff>533400</xdr:colOff>
                    <xdr:row>14</xdr:row>
                    <xdr:rowOff>495300</xdr:rowOff>
                  </to>
                </anchor>
              </controlPr>
            </control>
          </mc:Choice>
        </mc:AlternateContent>
        <mc:AlternateContent xmlns:mc="http://schemas.openxmlformats.org/markup-compatibility/2006">
          <mc:Choice Requires="x14">
            <control shapeId="20565" r:id="rId89" name="Option Button 91">
              <controlPr defaultSize="0" autoFill="0" autoLine="0" autoPict="0">
                <anchor moveWithCells="1">
                  <from>
                    <xdr:col>4</xdr:col>
                    <xdr:colOff>298450</xdr:colOff>
                    <xdr:row>14</xdr:row>
                    <xdr:rowOff>266700</xdr:rowOff>
                  </from>
                  <to>
                    <xdr:col>4</xdr:col>
                    <xdr:colOff>533400</xdr:colOff>
                    <xdr:row>14</xdr:row>
                    <xdr:rowOff>495300</xdr:rowOff>
                  </to>
                </anchor>
              </controlPr>
            </control>
          </mc:Choice>
        </mc:AlternateContent>
        <mc:AlternateContent xmlns:mc="http://schemas.openxmlformats.org/markup-compatibility/2006">
          <mc:Choice Requires="x14">
            <control shapeId="20566" r:id="rId90" name="Option Button 92">
              <controlPr defaultSize="0" autoFill="0" autoLine="0" autoPict="0">
                <anchor moveWithCells="1">
                  <from>
                    <xdr:col>5</xdr:col>
                    <xdr:colOff>298450</xdr:colOff>
                    <xdr:row>14</xdr:row>
                    <xdr:rowOff>266700</xdr:rowOff>
                  </from>
                  <to>
                    <xdr:col>5</xdr:col>
                    <xdr:colOff>533400</xdr:colOff>
                    <xdr:row>14</xdr:row>
                    <xdr:rowOff>495300</xdr:rowOff>
                  </to>
                </anchor>
              </controlPr>
            </control>
          </mc:Choice>
        </mc:AlternateContent>
        <mc:AlternateContent xmlns:mc="http://schemas.openxmlformats.org/markup-compatibility/2006">
          <mc:Choice Requires="x14">
            <control shapeId="20567" r:id="rId91" name="Group Box 93">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568" r:id="rId92" name="Group Box 94">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69" r:id="rId93" name="Group Box 95">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70" r:id="rId94" name="Group Box 96">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71" r:id="rId95" name="Group Box 97">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72" r:id="rId96" name="Group Box 98">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73" r:id="rId97" name="Option Button 99">
              <controlPr defaultSize="0" autoFill="0" autoLine="0" autoPict="0">
                <anchor moveWithCells="1">
                  <from>
                    <xdr:col>1</xdr:col>
                    <xdr:colOff>298450</xdr:colOff>
                    <xdr:row>15</xdr:row>
                    <xdr:rowOff>266700</xdr:rowOff>
                  </from>
                  <to>
                    <xdr:col>1</xdr:col>
                    <xdr:colOff>533400</xdr:colOff>
                    <xdr:row>15</xdr:row>
                    <xdr:rowOff>495300</xdr:rowOff>
                  </to>
                </anchor>
              </controlPr>
            </control>
          </mc:Choice>
        </mc:AlternateContent>
        <mc:AlternateContent xmlns:mc="http://schemas.openxmlformats.org/markup-compatibility/2006">
          <mc:Choice Requires="x14">
            <control shapeId="20574" r:id="rId98" name="Option Button 100">
              <controlPr defaultSize="0" autoFill="0" autoLine="0" autoPict="0">
                <anchor moveWithCells="1">
                  <from>
                    <xdr:col>2</xdr:col>
                    <xdr:colOff>298450</xdr:colOff>
                    <xdr:row>15</xdr:row>
                    <xdr:rowOff>266700</xdr:rowOff>
                  </from>
                  <to>
                    <xdr:col>2</xdr:col>
                    <xdr:colOff>533400</xdr:colOff>
                    <xdr:row>15</xdr:row>
                    <xdr:rowOff>495300</xdr:rowOff>
                  </to>
                </anchor>
              </controlPr>
            </control>
          </mc:Choice>
        </mc:AlternateContent>
        <mc:AlternateContent xmlns:mc="http://schemas.openxmlformats.org/markup-compatibility/2006">
          <mc:Choice Requires="x14">
            <control shapeId="20575" r:id="rId99" name="Option Button 101">
              <controlPr defaultSize="0" autoFill="0" autoLine="0" autoPict="0">
                <anchor moveWithCells="1">
                  <from>
                    <xdr:col>3</xdr:col>
                    <xdr:colOff>298450</xdr:colOff>
                    <xdr:row>15</xdr:row>
                    <xdr:rowOff>266700</xdr:rowOff>
                  </from>
                  <to>
                    <xdr:col>3</xdr:col>
                    <xdr:colOff>533400</xdr:colOff>
                    <xdr:row>15</xdr:row>
                    <xdr:rowOff>495300</xdr:rowOff>
                  </to>
                </anchor>
              </controlPr>
            </control>
          </mc:Choice>
        </mc:AlternateContent>
        <mc:AlternateContent xmlns:mc="http://schemas.openxmlformats.org/markup-compatibility/2006">
          <mc:Choice Requires="x14">
            <control shapeId="20576" r:id="rId100" name="Option Button 102">
              <controlPr defaultSize="0" autoFill="0" autoLine="0" autoPict="0">
                <anchor moveWithCells="1">
                  <from>
                    <xdr:col>4</xdr:col>
                    <xdr:colOff>298450</xdr:colOff>
                    <xdr:row>15</xdr:row>
                    <xdr:rowOff>266700</xdr:rowOff>
                  </from>
                  <to>
                    <xdr:col>4</xdr:col>
                    <xdr:colOff>533400</xdr:colOff>
                    <xdr:row>15</xdr:row>
                    <xdr:rowOff>495300</xdr:rowOff>
                  </to>
                </anchor>
              </controlPr>
            </control>
          </mc:Choice>
        </mc:AlternateContent>
        <mc:AlternateContent xmlns:mc="http://schemas.openxmlformats.org/markup-compatibility/2006">
          <mc:Choice Requires="x14">
            <control shapeId="20577" r:id="rId101" name="Option Button 103">
              <controlPr defaultSize="0" autoFill="0" autoLine="0" autoPict="0">
                <anchor moveWithCells="1">
                  <from>
                    <xdr:col>5</xdr:col>
                    <xdr:colOff>298450</xdr:colOff>
                    <xdr:row>15</xdr:row>
                    <xdr:rowOff>266700</xdr:rowOff>
                  </from>
                  <to>
                    <xdr:col>5</xdr:col>
                    <xdr:colOff>533400</xdr:colOff>
                    <xdr:row>15</xdr:row>
                    <xdr:rowOff>495300</xdr:rowOff>
                  </to>
                </anchor>
              </controlPr>
            </control>
          </mc:Choice>
        </mc:AlternateContent>
        <mc:AlternateContent xmlns:mc="http://schemas.openxmlformats.org/markup-compatibility/2006">
          <mc:Choice Requires="x14">
            <control shapeId="20578" r:id="rId102" name="Group Box 104">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579" r:id="rId103" name="Group Box 105">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80" r:id="rId104" name="Group Box 106">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81" r:id="rId105" name="Group Box 107">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82" r:id="rId106" name="Group Box 108">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83" r:id="rId107" name="Group Box 109">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84" r:id="rId108" name="Option Button 110">
              <controlPr defaultSize="0" autoFill="0" autoLine="0" autoPict="0">
                <anchor moveWithCells="1">
                  <from>
                    <xdr:col>1</xdr:col>
                    <xdr:colOff>298450</xdr:colOff>
                    <xdr:row>16</xdr:row>
                    <xdr:rowOff>266700</xdr:rowOff>
                  </from>
                  <to>
                    <xdr:col>1</xdr:col>
                    <xdr:colOff>533400</xdr:colOff>
                    <xdr:row>16</xdr:row>
                    <xdr:rowOff>495300</xdr:rowOff>
                  </to>
                </anchor>
              </controlPr>
            </control>
          </mc:Choice>
        </mc:AlternateContent>
        <mc:AlternateContent xmlns:mc="http://schemas.openxmlformats.org/markup-compatibility/2006">
          <mc:Choice Requires="x14">
            <control shapeId="20585" r:id="rId109" name="Option Button 111">
              <controlPr defaultSize="0" autoFill="0" autoLine="0" autoPict="0">
                <anchor moveWithCells="1">
                  <from>
                    <xdr:col>2</xdr:col>
                    <xdr:colOff>298450</xdr:colOff>
                    <xdr:row>16</xdr:row>
                    <xdr:rowOff>266700</xdr:rowOff>
                  </from>
                  <to>
                    <xdr:col>2</xdr:col>
                    <xdr:colOff>533400</xdr:colOff>
                    <xdr:row>16</xdr:row>
                    <xdr:rowOff>495300</xdr:rowOff>
                  </to>
                </anchor>
              </controlPr>
            </control>
          </mc:Choice>
        </mc:AlternateContent>
        <mc:AlternateContent xmlns:mc="http://schemas.openxmlformats.org/markup-compatibility/2006">
          <mc:Choice Requires="x14">
            <control shapeId="20586" r:id="rId110" name="Option Button 112">
              <controlPr defaultSize="0" autoFill="0" autoLine="0" autoPict="0">
                <anchor moveWithCells="1">
                  <from>
                    <xdr:col>3</xdr:col>
                    <xdr:colOff>298450</xdr:colOff>
                    <xdr:row>16</xdr:row>
                    <xdr:rowOff>266700</xdr:rowOff>
                  </from>
                  <to>
                    <xdr:col>3</xdr:col>
                    <xdr:colOff>533400</xdr:colOff>
                    <xdr:row>16</xdr:row>
                    <xdr:rowOff>495300</xdr:rowOff>
                  </to>
                </anchor>
              </controlPr>
            </control>
          </mc:Choice>
        </mc:AlternateContent>
        <mc:AlternateContent xmlns:mc="http://schemas.openxmlformats.org/markup-compatibility/2006">
          <mc:Choice Requires="x14">
            <control shapeId="20587" r:id="rId111" name="Option Button 113">
              <controlPr defaultSize="0" autoFill="0" autoLine="0" autoPict="0">
                <anchor moveWithCells="1">
                  <from>
                    <xdr:col>4</xdr:col>
                    <xdr:colOff>298450</xdr:colOff>
                    <xdr:row>16</xdr:row>
                    <xdr:rowOff>266700</xdr:rowOff>
                  </from>
                  <to>
                    <xdr:col>4</xdr:col>
                    <xdr:colOff>533400</xdr:colOff>
                    <xdr:row>16</xdr:row>
                    <xdr:rowOff>495300</xdr:rowOff>
                  </to>
                </anchor>
              </controlPr>
            </control>
          </mc:Choice>
        </mc:AlternateContent>
        <mc:AlternateContent xmlns:mc="http://schemas.openxmlformats.org/markup-compatibility/2006">
          <mc:Choice Requires="x14">
            <control shapeId="20588" r:id="rId112" name="Option Button 114">
              <controlPr defaultSize="0" autoFill="0" autoLine="0" autoPict="0">
                <anchor moveWithCells="1">
                  <from>
                    <xdr:col>5</xdr:col>
                    <xdr:colOff>298450</xdr:colOff>
                    <xdr:row>16</xdr:row>
                    <xdr:rowOff>266700</xdr:rowOff>
                  </from>
                  <to>
                    <xdr:col>5</xdr:col>
                    <xdr:colOff>533400</xdr:colOff>
                    <xdr:row>16</xdr:row>
                    <xdr:rowOff>495300</xdr:rowOff>
                  </to>
                </anchor>
              </controlPr>
            </control>
          </mc:Choice>
        </mc:AlternateContent>
        <mc:AlternateContent xmlns:mc="http://schemas.openxmlformats.org/markup-compatibility/2006">
          <mc:Choice Requires="x14">
            <control shapeId="20589" r:id="rId113" name="Group Box 115">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90" r:id="rId114" name="Group Box 116">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91" r:id="rId115" name="Group Box 117">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592" r:id="rId116" name="Group Box 118">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93" r:id="rId117" name="Group Box 119">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94" r:id="rId118" name="Group Box 120">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95" r:id="rId119" name="Group Box 121">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96" r:id="rId120" name="Group Box 122">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597" r:id="rId121" name="Option Button 123">
              <controlPr defaultSize="0" autoFill="0" autoLine="0" autoPict="0">
                <anchor moveWithCells="1">
                  <from>
                    <xdr:col>1</xdr:col>
                    <xdr:colOff>298450</xdr:colOff>
                    <xdr:row>17</xdr:row>
                    <xdr:rowOff>266700</xdr:rowOff>
                  </from>
                  <to>
                    <xdr:col>1</xdr:col>
                    <xdr:colOff>533400</xdr:colOff>
                    <xdr:row>17</xdr:row>
                    <xdr:rowOff>495300</xdr:rowOff>
                  </to>
                </anchor>
              </controlPr>
            </control>
          </mc:Choice>
        </mc:AlternateContent>
        <mc:AlternateContent xmlns:mc="http://schemas.openxmlformats.org/markup-compatibility/2006">
          <mc:Choice Requires="x14">
            <control shapeId="20598" r:id="rId122" name="Option Button 124">
              <controlPr defaultSize="0" autoFill="0" autoLine="0" autoPict="0">
                <anchor moveWithCells="1">
                  <from>
                    <xdr:col>2</xdr:col>
                    <xdr:colOff>298450</xdr:colOff>
                    <xdr:row>17</xdr:row>
                    <xdr:rowOff>266700</xdr:rowOff>
                  </from>
                  <to>
                    <xdr:col>2</xdr:col>
                    <xdr:colOff>533400</xdr:colOff>
                    <xdr:row>17</xdr:row>
                    <xdr:rowOff>495300</xdr:rowOff>
                  </to>
                </anchor>
              </controlPr>
            </control>
          </mc:Choice>
        </mc:AlternateContent>
        <mc:AlternateContent xmlns:mc="http://schemas.openxmlformats.org/markup-compatibility/2006">
          <mc:Choice Requires="x14">
            <control shapeId="20599" r:id="rId123" name="Option Button 125">
              <controlPr defaultSize="0" autoFill="0" autoLine="0" autoPict="0">
                <anchor moveWithCells="1">
                  <from>
                    <xdr:col>3</xdr:col>
                    <xdr:colOff>298450</xdr:colOff>
                    <xdr:row>17</xdr:row>
                    <xdr:rowOff>266700</xdr:rowOff>
                  </from>
                  <to>
                    <xdr:col>3</xdr:col>
                    <xdr:colOff>533400</xdr:colOff>
                    <xdr:row>17</xdr:row>
                    <xdr:rowOff>495300</xdr:rowOff>
                  </to>
                </anchor>
              </controlPr>
            </control>
          </mc:Choice>
        </mc:AlternateContent>
        <mc:AlternateContent xmlns:mc="http://schemas.openxmlformats.org/markup-compatibility/2006">
          <mc:Choice Requires="x14">
            <control shapeId="20600" r:id="rId124" name="Option Button 126">
              <controlPr defaultSize="0" autoFill="0" autoLine="0" autoPict="0">
                <anchor moveWithCells="1">
                  <from>
                    <xdr:col>4</xdr:col>
                    <xdr:colOff>298450</xdr:colOff>
                    <xdr:row>17</xdr:row>
                    <xdr:rowOff>266700</xdr:rowOff>
                  </from>
                  <to>
                    <xdr:col>4</xdr:col>
                    <xdr:colOff>533400</xdr:colOff>
                    <xdr:row>17</xdr:row>
                    <xdr:rowOff>495300</xdr:rowOff>
                  </to>
                </anchor>
              </controlPr>
            </control>
          </mc:Choice>
        </mc:AlternateContent>
        <mc:AlternateContent xmlns:mc="http://schemas.openxmlformats.org/markup-compatibility/2006">
          <mc:Choice Requires="x14">
            <control shapeId="20601" r:id="rId125" name="Option Button 127">
              <controlPr defaultSize="0" autoFill="0" autoLine="0" autoPict="0">
                <anchor moveWithCells="1">
                  <from>
                    <xdr:col>5</xdr:col>
                    <xdr:colOff>298450</xdr:colOff>
                    <xdr:row>17</xdr:row>
                    <xdr:rowOff>266700</xdr:rowOff>
                  </from>
                  <to>
                    <xdr:col>5</xdr:col>
                    <xdr:colOff>533400</xdr:colOff>
                    <xdr:row>17</xdr:row>
                    <xdr:rowOff>495300</xdr:rowOff>
                  </to>
                </anchor>
              </controlPr>
            </control>
          </mc:Choice>
        </mc:AlternateContent>
        <mc:AlternateContent xmlns:mc="http://schemas.openxmlformats.org/markup-compatibility/2006">
          <mc:Choice Requires="x14">
            <control shapeId="20602" r:id="rId126" name="Group Box 128">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603" r:id="rId127" name="Group Box 129">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04" r:id="rId128" name="Group Box 130">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605" r:id="rId129" name="Group Box 131">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06" r:id="rId130" name="Group Box 132">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607" r:id="rId131" name="Group Box 133">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08" r:id="rId132" name="Group Box 134">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09" r:id="rId133" name="Group Box 135">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10" r:id="rId134" name="Group Box 136">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11" r:id="rId135" name="Group Box 137">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12" r:id="rId136" name="Option Button 138">
              <controlPr defaultSize="0" autoFill="0" autoLine="0" autoPict="0">
                <anchor moveWithCells="1">
                  <from>
                    <xdr:col>1</xdr:col>
                    <xdr:colOff>298450</xdr:colOff>
                    <xdr:row>18</xdr:row>
                    <xdr:rowOff>266700</xdr:rowOff>
                  </from>
                  <to>
                    <xdr:col>1</xdr:col>
                    <xdr:colOff>533400</xdr:colOff>
                    <xdr:row>18</xdr:row>
                    <xdr:rowOff>495300</xdr:rowOff>
                  </to>
                </anchor>
              </controlPr>
            </control>
          </mc:Choice>
        </mc:AlternateContent>
        <mc:AlternateContent xmlns:mc="http://schemas.openxmlformats.org/markup-compatibility/2006">
          <mc:Choice Requires="x14">
            <control shapeId="20613" r:id="rId137" name="Option Button 139">
              <controlPr defaultSize="0" autoFill="0" autoLine="0" autoPict="0">
                <anchor moveWithCells="1">
                  <from>
                    <xdr:col>2</xdr:col>
                    <xdr:colOff>298450</xdr:colOff>
                    <xdr:row>18</xdr:row>
                    <xdr:rowOff>266700</xdr:rowOff>
                  </from>
                  <to>
                    <xdr:col>2</xdr:col>
                    <xdr:colOff>533400</xdr:colOff>
                    <xdr:row>18</xdr:row>
                    <xdr:rowOff>495300</xdr:rowOff>
                  </to>
                </anchor>
              </controlPr>
            </control>
          </mc:Choice>
        </mc:AlternateContent>
        <mc:AlternateContent xmlns:mc="http://schemas.openxmlformats.org/markup-compatibility/2006">
          <mc:Choice Requires="x14">
            <control shapeId="20614" r:id="rId138" name="Option Button 140">
              <controlPr defaultSize="0" autoFill="0" autoLine="0" autoPict="0">
                <anchor moveWithCells="1">
                  <from>
                    <xdr:col>3</xdr:col>
                    <xdr:colOff>298450</xdr:colOff>
                    <xdr:row>18</xdr:row>
                    <xdr:rowOff>266700</xdr:rowOff>
                  </from>
                  <to>
                    <xdr:col>3</xdr:col>
                    <xdr:colOff>533400</xdr:colOff>
                    <xdr:row>18</xdr:row>
                    <xdr:rowOff>495300</xdr:rowOff>
                  </to>
                </anchor>
              </controlPr>
            </control>
          </mc:Choice>
        </mc:AlternateContent>
        <mc:AlternateContent xmlns:mc="http://schemas.openxmlformats.org/markup-compatibility/2006">
          <mc:Choice Requires="x14">
            <control shapeId="20615" r:id="rId139" name="Option Button 141">
              <controlPr defaultSize="0" autoFill="0" autoLine="0" autoPict="0">
                <anchor moveWithCells="1">
                  <from>
                    <xdr:col>4</xdr:col>
                    <xdr:colOff>298450</xdr:colOff>
                    <xdr:row>18</xdr:row>
                    <xdr:rowOff>266700</xdr:rowOff>
                  </from>
                  <to>
                    <xdr:col>4</xdr:col>
                    <xdr:colOff>533400</xdr:colOff>
                    <xdr:row>18</xdr:row>
                    <xdr:rowOff>495300</xdr:rowOff>
                  </to>
                </anchor>
              </controlPr>
            </control>
          </mc:Choice>
        </mc:AlternateContent>
        <mc:AlternateContent xmlns:mc="http://schemas.openxmlformats.org/markup-compatibility/2006">
          <mc:Choice Requires="x14">
            <control shapeId="20616" r:id="rId140" name="Option Button 142">
              <controlPr defaultSize="0" autoFill="0" autoLine="0" autoPict="0">
                <anchor moveWithCells="1">
                  <from>
                    <xdr:col>5</xdr:col>
                    <xdr:colOff>298450</xdr:colOff>
                    <xdr:row>18</xdr:row>
                    <xdr:rowOff>266700</xdr:rowOff>
                  </from>
                  <to>
                    <xdr:col>5</xdr:col>
                    <xdr:colOff>533400</xdr:colOff>
                    <xdr:row>18</xdr:row>
                    <xdr:rowOff>495300</xdr:rowOff>
                  </to>
                </anchor>
              </controlPr>
            </control>
          </mc:Choice>
        </mc:AlternateContent>
        <mc:AlternateContent xmlns:mc="http://schemas.openxmlformats.org/markup-compatibility/2006">
          <mc:Choice Requires="x14">
            <control shapeId="20617" r:id="rId141" name="Group Box 143">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18" r:id="rId142" name="Group Box 144">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19" r:id="rId143" name="Group Box 145">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20" r:id="rId144" name="Group Box 146">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1" r:id="rId145" name="Group Box 147">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22" r:id="rId146" name="Group Box 148">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3" r:id="rId147" name="Group Box 149">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624" r:id="rId148" name="Group Box 150">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5" r:id="rId149" name="Group Box 151">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6" r:id="rId150" name="Group Box 152">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7" r:id="rId151" name="Group Box 153">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8" r:id="rId152" name="Group Box 154">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29" r:id="rId153" name="Option Button 155">
              <controlPr defaultSize="0" autoFill="0" autoLine="0" autoPict="0">
                <anchor moveWithCells="1">
                  <from>
                    <xdr:col>1</xdr:col>
                    <xdr:colOff>298450</xdr:colOff>
                    <xdr:row>19</xdr:row>
                    <xdr:rowOff>266700</xdr:rowOff>
                  </from>
                  <to>
                    <xdr:col>1</xdr:col>
                    <xdr:colOff>533400</xdr:colOff>
                    <xdr:row>19</xdr:row>
                    <xdr:rowOff>495300</xdr:rowOff>
                  </to>
                </anchor>
              </controlPr>
            </control>
          </mc:Choice>
        </mc:AlternateContent>
        <mc:AlternateContent xmlns:mc="http://schemas.openxmlformats.org/markup-compatibility/2006">
          <mc:Choice Requires="x14">
            <control shapeId="20630" r:id="rId154" name="Option Button 156">
              <controlPr defaultSize="0" autoFill="0" autoLine="0" autoPict="0">
                <anchor moveWithCells="1">
                  <from>
                    <xdr:col>2</xdr:col>
                    <xdr:colOff>298450</xdr:colOff>
                    <xdr:row>19</xdr:row>
                    <xdr:rowOff>266700</xdr:rowOff>
                  </from>
                  <to>
                    <xdr:col>2</xdr:col>
                    <xdr:colOff>533400</xdr:colOff>
                    <xdr:row>19</xdr:row>
                    <xdr:rowOff>495300</xdr:rowOff>
                  </to>
                </anchor>
              </controlPr>
            </control>
          </mc:Choice>
        </mc:AlternateContent>
        <mc:AlternateContent xmlns:mc="http://schemas.openxmlformats.org/markup-compatibility/2006">
          <mc:Choice Requires="x14">
            <control shapeId="20631" r:id="rId155" name="Option Button 157">
              <controlPr defaultSize="0" autoFill="0" autoLine="0" autoPict="0">
                <anchor moveWithCells="1">
                  <from>
                    <xdr:col>3</xdr:col>
                    <xdr:colOff>298450</xdr:colOff>
                    <xdr:row>19</xdr:row>
                    <xdr:rowOff>266700</xdr:rowOff>
                  </from>
                  <to>
                    <xdr:col>3</xdr:col>
                    <xdr:colOff>533400</xdr:colOff>
                    <xdr:row>19</xdr:row>
                    <xdr:rowOff>495300</xdr:rowOff>
                  </to>
                </anchor>
              </controlPr>
            </control>
          </mc:Choice>
        </mc:AlternateContent>
        <mc:AlternateContent xmlns:mc="http://schemas.openxmlformats.org/markup-compatibility/2006">
          <mc:Choice Requires="x14">
            <control shapeId="20632" r:id="rId156" name="Option Button 158">
              <controlPr defaultSize="0" autoFill="0" autoLine="0" autoPict="0">
                <anchor moveWithCells="1">
                  <from>
                    <xdr:col>4</xdr:col>
                    <xdr:colOff>298450</xdr:colOff>
                    <xdr:row>19</xdr:row>
                    <xdr:rowOff>266700</xdr:rowOff>
                  </from>
                  <to>
                    <xdr:col>4</xdr:col>
                    <xdr:colOff>533400</xdr:colOff>
                    <xdr:row>19</xdr:row>
                    <xdr:rowOff>495300</xdr:rowOff>
                  </to>
                </anchor>
              </controlPr>
            </control>
          </mc:Choice>
        </mc:AlternateContent>
        <mc:AlternateContent xmlns:mc="http://schemas.openxmlformats.org/markup-compatibility/2006">
          <mc:Choice Requires="x14">
            <control shapeId="20633" r:id="rId157" name="Option Button 159">
              <controlPr defaultSize="0" autoFill="0" autoLine="0" autoPict="0">
                <anchor moveWithCells="1">
                  <from>
                    <xdr:col>5</xdr:col>
                    <xdr:colOff>298450</xdr:colOff>
                    <xdr:row>19</xdr:row>
                    <xdr:rowOff>266700</xdr:rowOff>
                  </from>
                  <to>
                    <xdr:col>5</xdr:col>
                    <xdr:colOff>533400</xdr:colOff>
                    <xdr:row>19</xdr:row>
                    <xdr:rowOff>495300</xdr:rowOff>
                  </to>
                </anchor>
              </controlPr>
            </control>
          </mc:Choice>
        </mc:AlternateContent>
        <mc:AlternateContent xmlns:mc="http://schemas.openxmlformats.org/markup-compatibility/2006">
          <mc:Choice Requires="x14">
            <control shapeId="20634" r:id="rId158" name="Group Box 160">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35" r:id="rId159" name="Group Box 161">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36" r:id="rId160" name="Group Box 162">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37" r:id="rId161" name="Group Box 163">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38" r:id="rId162" name="Group Box 164">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39" r:id="rId163" name="Group Box 165">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0" r:id="rId164" name="Group Box 166">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41" r:id="rId165" name="Group Box 167">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2" r:id="rId166" name="Group Box 168">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643" r:id="rId167" name="Group Box 169">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4" r:id="rId168" name="Group Box 170">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5" r:id="rId169" name="Group Box 171">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6" r:id="rId170" name="Group Box 172">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7" r:id="rId171" name="Group Box 173">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48" r:id="rId172" name="Option Button 174">
              <controlPr defaultSize="0" autoFill="0" autoLine="0" autoPict="0">
                <anchor moveWithCells="1">
                  <from>
                    <xdr:col>1</xdr:col>
                    <xdr:colOff>298450</xdr:colOff>
                    <xdr:row>20</xdr:row>
                    <xdr:rowOff>266700</xdr:rowOff>
                  </from>
                  <to>
                    <xdr:col>1</xdr:col>
                    <xdr:colOff>533400</xdr:colOff>
                    <xdr:row>20</xdr:row>
                    <xdr:rowOff>495300</xdr:rowOff>
                  </to>
                </anchor>
              </controlPr>
            </control>
          </mc:Choice>
        </mc:AlternateContent>
        <mc:AlternateContent xmlns:mc="http://schemas.openxmlformats.org/markup-compatibility/2006">
          <mc:Choice Requires="x14">
            <control shapeId="20649" r:id="rId173" name="Option Button 175">
              <controlPr defaultSize="0" autoFill="0" autoLine="0" autoPict="0">
                <anchor moveWithCells="1">
                  <from>
                    <xdr:col>2</xdr:col>
                    <xdr:colOff>298450</xdr:colOff>
                    <xdr:row>20</xdr:row>
                    <xdr:rowOff>266700</xdr:rowOff>
                  </from>
                  <to>
                    <xdr:col>2</xdr:col>
                    <xdr:colOff>533400</xdr:colOff>
                    <xdr:row>20</xdr:row>
                    <xdr:rowOff>495300</xdr:rowOff>
                  </to>
                </anchor>
              </controlPr>
            </control>
          </mc:Choice>
        </mc:AlternateContent>
        <mc:AlternateContent xmlns:mc="http://schemas.openxmlformats.org/markup-compatibility/2006">
          <mc:Choice Requires="x14">
            <control shapeId="20650" r:id="rId174" name="Option Button 176">
              <controlPr defaultSize="0" autoFill="0" autoLine="0" autoPict="0">
                <anchor moveWithCells="1">
                  <from>
                    <xdr:col>3</xdr:col>
                    <xdr:colOff>298450</xdr:colOff>
                    <xdr:row>20</xdr:row>
                    <xdr:rowOff>266700</xdr:rowOff>
                  </from>
                  <to>
                    <xdr:col>3</xdr:col>
                    <xdr:colOff>533400</xdr:colOff>
                    <xdr:row>20</xdr:row>
                    <xdr:rowOff>495300</xdr:rowOff>
                  </to>
                </anchor>
              </controlPr>
            </control>
          </mc:Choice>
        </mc:AlternateContent>
        <mc:AlternateContent xmlns:mc="http://schemas.openxmlformats.org/markup-compatibility/2006">
          <mc:Choice Requires="x14">
            <control shapeId="20651" r:id="rId175" name="Option Button 177">
              <controlPr defaultSize="0" autoFill="0" autoLine="0" autoPict="0">
                <anchor moveWithCells="1">
                  <from>
                    <xdr:col>4</xdr:col>
                    <xdr:colOff>298450</xdr:colOff>
                    <xdr:row>20</xdr:row>
                    <xdr:rowOff>266700</xdr:rowOff>
                  </from>
                  <to>
                    <xdr:col>4</xdr:col>
                    <xdr:colOff>533400</xdr:colOff>
                    <xdr:row>20</xdr:row>
                    <xdr:rowOff>495300</xdr:rowOff>
                  </to>
                </anchor>
              </controlPr>
            </control>
          </mc:Choice>
        </mc:AlternateContent>
        <mc:AlternateContent xmlns:mc="http://schemas.openxmlformats.org/markup-compatibility/2006">
          <mc:Choice Requires="x14">
            <control shapeId="20652" r:id="rId176" name="Option Button 178">
              <controlPr defaultSize="0" autoFill="0" autoLine="0" autoPict="0">
                <anchor moveWithCells="1">
                  <from>
                    <xdr:col>5</xdr:col>
                    <xdr:colOff>298450</xdr:colOff>
                    <xdr:row>20</xdr:row>
                    <xdr:rowOff>266700</xdr:rowOff>
                  </from>
                  <to>
                    <xdr:col>5</xdr:col>
                    <xdr:colOff>533400</xdr:colOff>
                    <xdr:row>20</xdr:row>
                    <xdr:rowOff>495300</xdr:rowOff>
                  </to>
                </anchor>
              </controlPr>
            </control>
          </mc:Choice>
        </mc:AlternateContent>
        <mc:AlternateContent xmlns:mc="http://schemas.openxmlformats.org/markup-compatibility/2006">
          <mc:Choice Requires="x14">
            <control shapeId="20653" r:id="rId177" name="Group Box 179">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654" r:id="rId178" name="Group Box 180">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55" r:id="rId179" name="Group Box 181">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56" r:id="rId180" name="Group Box 182">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57" r:id="rId181" name="Group Box 183">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58" r:id="rId182" name="Group Box 184">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59" r:id="rId183" name="Group Box 185">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60" r:id="rId184" name="Group Box 186">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61" r:id="rId185" name="Group Box 187">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62" r:id="rId186" name="Group Box 188">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63" r:id="rId187" name="Group Box 189">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64" r:id="rId188" name="Option Button 190">
              <controlPr defaultSize="0" autoFill="0" autoLine="0" autoPict="0">
                <anchor moveWithCells="1">
                  <from>
                    <xdr:col>1</xdr:col>
                    <xdr:colOff>298450</xdr:colOff>
                    <xdr:row>21</xdr:row>
                    <xdr:rowOff>266700</xdr:rowOff>
                  </from>
                  <to>
                    <xdr:col>1</xdr:col>
                    <xdr:colOff>533400</xdr:colOff>
                    <xdr:row>21</xdr:row>
                    <xdr:rowOff>495300</xdr:rowOff>
                  </to>
                </anchor>
              </controlPr>
            </control>
          </mc:Choice>
        </mc:AlternateContent>
        <mc:AlternateContent xmlns:mc="http://schemas.openxmlformats.org/markup-compatibility/2006">
          <mc:Choice Requires="x14">
            <control shapeId="20665" r:id="rId189" name="Option Button 191">
              <controlPr defaultSize="0" autoFill="0" autoLine="0" autoPict="0">
                <anchor moveWithCells="1">
                  <from>
                    <xdr:col>2</xdr:col>
                    <xdr:colOff>298450</xdr:colOff>
                    <xdr:row>21</xdr:row>
                    <xdr:rowOff>266700</xdr:rowOff>
                  </from>
                  <to>
                    <xdr:col>2</xdr:col>
                    <xdr:colOff>533400</xdr:colOff>
                    <xdr:row>21</xdr:row>
                    <xdr:rowOff>495300</xdr:rowOff>
                  </to>
                </anchor>
              </controlPr>
            </control>
          </mc:Choice>
        </mc:AlternateContent>
        <mc:AlternateContent xmlns:mc="http://schemas.openxmlformats.org/markup-compatibility/2006">
          <mc:Choice Requires="x14">
            <control shapeId="20666" r:id="rId190" name="Option Button 192">
              <controlPr defaultSize="0" autoFill="0" autoLine="0" autoPict="0">
                <anchor moveWithCells="1">
                  <from>
                    <xdr:col>3</xdr:col>
                    <xdr:colOff>298450</xdr:colOff>
                    <xdr:row>21</xdr:row>
                    <xdr:rowOff>266700</xdr:rowOff>
                  </from>
                  <to>
                    <xdr:col>3</xdr:col>
                    <xdr:colOff>533400</xdr:colOff>
                    <xdr:row>21</xdr:row>
                    <xdr:rowOff>495300</xdr:rowOff>
                  </to>
                </anchor>
              </controlPr>
            </control>
          </mc:Choice>
        </mc:AlternateContent>
        <mc:AlternateContent xmlns:mc="http://schemas.openxmlformats.org/markup-compatibility/2006">
          <mc:Choice Requires="x14">
            <control shapeId="20667" r:id="rId191" name="Option Button 193">
              <controlPr defaultSize="0" autoFill="0" autoLine="0" autoPict="0">
                <anchor moveWithCells="1">
                  <from>
                    <xdr:col>4</xdr:col>
                    <xdr:colOff>298450</xdr:colOff>
                    <xdr:row>21</xdr:row>
                    <xdr:rowOff>266700</xdr:rowOff>
                  </from>
                  <to>
                    <xdr:col>4</xdr:col>
                    <xdr:colOff>533400</xdr:colOff>
                    <xdr:row>21</xdr:row>
                    <xdr:rowOff>495300</xdr:rowOff>
                  </to>
                </anchor>
              </controlPr>
            </control>
          </mc:Choice>
        </mc:AlternateContent>
        <mc:AlternateContent xmlns:mc="http://schemas.openxmlformats.org/markup-compatibility/2006">
          <mc:Choice Requires="x14">
            <control shapeId="20668" r:id="rId192" name="Option Button 194">
              <controlPr defaultSize="0" autoFill="0" autoLine="0" autoPict="0">
                <anchor moveWithCells="1">
                  <from>
                    <xdr:col>5</xdr:col>
                    <xdr:colOff>298450</xdr:colOff>
                    <xdr:row>21</xdr:row>
                    <xdr:rowOff>266700</xdr:rowOff>
                  </from>
                  <to>
                    <xdr:col>5</xdr:col>
                    <xdr:colOff>533400</xdr:colOff>
                    <xdr:row>21</xdr:row>
                    <xdr:rowOff>495300</xdr:rowOff>
                  </to>
                </anchor>
              </controlPr>
            </control>
          </mc:Choice>
        </mc:AlternateContent>
        <mc:AlternateContent xmlns:mc="http://schemas.openxmlformats.org/markup-compatibility/2006">
          <mc:Choice Requires="x14">
            <control shapeId="20669" r:id="rId193" name="Group Box 195">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670" r:id="rId194" name="Group Box 196">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1" r:id="rId195" name="Group Box 197">
              <controlPr defaultSize="0" autoFill="0" autoPict="0">
                <anchor moveWithCells="1">
                  <from>
                    <xdr:col>0</xdr:col>
                    <xdr:colOff>2857500</xdr:colOff>
                    <xdr:row>22</xdr:row>
                    <xdr:rowOff>31750</xdr:rowOff>
                  </from>
                  <to>
                    <xdr:col>6</xdr:col>
                    <xdr:colOff>793750</xdr:colOff>
                    <xdr:row>23</xdr:row>
                    <xdr:rowOff>647700</xdr:rowOff>
                  </to>
                </anchor>
              </controlPr>
            </control>
          </mc:Choice>
        </mc:AlternateContent>
        <mc:AlternateContent xmlns:mc="http://schemas.openxmlformats.org/markup-compatibility/2006">
          <mc:Choice Requires="x14">
            <control shapeId="20672" r:id="rId196" name="Group Box 198">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3" r:id="rId197" name="Group Box 199">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4" r:id="rId198" name="Group Box 200">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5" r:id="rId199" name="Group Box 201">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6" r:id="rId200" name="Group Box 202">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7" r:id="rId201" name="Group Box 203">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8" r:id="rId202" name="Group Box 204">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79" r:id="rId203" name="Group Box 205">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80" r:id="rId204" name="Group Box 206">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81" r:id="rId205" name="Group Box 207">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82" r:id="rId206" name="Option Button 208">
              <controlPr defaultSize="0" autoFill="0" autoLine="0" autoPict="0">
                <anchor moveWithCells="1">
                  <from>
                    <xdr:col>1</xdr:col>
                    <xdr:colOff>298450</xdr:colOff>
                    <xdr:row>23</xdr:row>
                    <xdr:rowOff>266700</xdr:rowOff>
                  </from>
                  <to>
                    <xdr:col>1</xdr:col>
                    <xdr:colOff>533400</xdr:colOff>
                    <xdr:row>23</xdr:row>
                    <xdr:rowOff>495300</xdr:rowOff>
                  </to>
                </anchor>
              </controlPr>
            </control>
          </mc:Choice>
        </mc:AlternateContent>
        <mc:AlternateContent xmlns:mc="http://schemas.openxmlformats.org/markup-compatibility/2006">
          <mc:Choice Requires="x14">
            <control shapeId="20683" r:id="rId207" name="Option Button 209">
              <controlPr defaultSize="0" autoFill="0" autoLine="0" autoPict="0">
                <anchor moveWithCells="1">
                  <from>
                    <xdr:col>2</xdr:col>
                    <xdr:colOff>298450</xdr:colOff>
                    <xdr:row>23</xdr:row>
                    <xdr:rowOff>266700</xdr:rowOff>
                  </from>
                  <to>
                    <xdr:col>2</xdr:col>
                    <xdr:colOff>533400</xdr:colOff>
                    <xdr:row>23</xdr:row>
                    <xdr:rowOff>495300</xdr:rowOff>
                  </to>
                </anchor>
              </controlPr>
            </control>
          </mc:Choice>
        </mc:AlternateContent>
        <mc:AlternateContent xmlns:mc="http://schemas.openxmlformats.org/markup-compatibility/2006">
          <mc:Choice Requires="x14">
            <control shapeId="20684" r:id="rId208" name="Option Button 210">
              <controlPr defaultSize="0" autoFill="0" autoLine="0" autoPict="0">
                <anchor moveWithCells="1">
                  <from>
                    <xdr:col>3</xdr:col>
                    <xdr:colOff>298450</xdr:colOff>
                    <xdr:row>23</xdr:row>
                    <xdr:rowOff>266700</xdr:rowOff>
                  </from>
                  <to>
                    <xdr:col>3</xdr:col>
                    <xdr:colOff>533400</xdr:colOff>
                    <xdr:row>23</xdr:row>
                    <xdr:rowOff>495300</xdr:rowOff>
                  </to>
                </anchor>
              </controlPr>
            </control>
          </mc:Choice>
        </mc:AlternateContent>
        <mc:AlternateContent xmlns:mc="http://schemas.openxmlformats.org/markup-compatibility/2006">
          <mc:Choice Requires="x14">
            <control shapeId="20685" r:id="rId209" name="Option Button 211">
              <controlPr defaultSize="0" autoFill="0" autoLine="0" autoPict="0">
                <anchor moveWithCells="1">
                  <from>
                    <xdr:col>4</xdr:col>
                    <xdr:colOff>298450</xdr:colOff>
                    <xdr:row>23</xdr:row>
                    <xdr:rowOff>266700</xdr:rowOff>
                  </from>
                  <to>
                    <xdr:col>4</xdr:col>
                    <xdr:colOff>533400</xdr:colOff>
                    <xdr:row>23</xdr:row>
                    <xdr:rowOff>495300</xdr:rowOff>
                  </to>
                </anchor>
              </controlPr>
            </control>
          </mc:Choice>
        </mc:AlternateContent>
        <mc:AlternateContent xmlns:mc="http://schemas.openxmlformats.org/markup-compatibility/2006">
          <mc:Choice Requires="x14">
            <control shapeId="20686" r:id="rId210" name="Option Button 212">
              <controlPr defaultSize="0" autoFill="0" autoLine="0" autoPict="0">
                <anchor moveWithCells="1">
                  <from>
                    <xdr:col>5</xdr:col>
                    <xdr:colOff>298450</xdr:colOff>
                    <xdr:row>23</xdr:row>
                    <xdr:rowOff>266700</xdr:rowOff>
                  </from>
                  <to>
                    <xdr:col>5</xdr:col>
                    <xdr:colOff>533400</xdr:colOff>
                    <xdr:row>23</xdr:row>
                    <xdr:rowOff>495300</xdr:rowOff>
                  </to>
                </anchor>
              </controlPr>
            </control>
          </mc:Choice>
        </mc:AlternateContent>
        <mc:AlternateContent xmlns:mc="http://schemas.openxmlformats.org/markup-compatibility/2006">
          <mc:Choice Requires="x14">
            <control shapeId="20687" r:id="rId211" name="Group Box 213">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88" r:id="rId212" name="Group Box 214">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89" r:id="rId213" name="Group Box 215">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0" r:id="rId214" name="Group Box 216">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691" r:id="rId215" name="Group Box 217">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2" r:id="rId216" name="Group Box 218">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3" r:id="rId217" name="Group Box 219">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4" r:id="rId218" name="Group Box 220">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5" r:id="rId219" name="Group Box 221">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6" r:id="rId220" name="Group Box 222">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7" r:id="rId221" name="Group Box 223">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8" r:id="rId222" name="Group Box 224">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699" r:id="rId223" name="Group Box 225">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700" r:id="rId224" name="Group Box 226">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701" r:id="rId225" name="Option Button 227">
              <controlPr defaultSize="0" autoFill="0" autoLine="0" autoPict="0">
                <anchor moveWithCells="1">
                  <from>
                    <xdr:col>1</xdr:col>
                    <xdr:colOff>298450</xdr:colOff>
                    <xdr:row>24</xdr:row>
                    <xdr:rowOff>266700</xdr:rowOff>
                  </from>
                  <to>
                    <xdr:col>1</xdr:col>
                    <xdr:colOff>533400</xdr:colOff>
                    <xdr:row>24</xdr:row>
                    <xdr:rowOff>495300</xdr:rowOff>
                  </to>
                </anchor>
              </controlPr>
            </control>
          </mc:Choice>
        </mc:AlternateContent>
        <mc:AlternateContent xmlns:mc="http://schemas.openxmlformats.org/markup-compatibility/2006">
          <mc:Choice Requires="x14">
            <control shapeId="20702" r:id="rId226" name="Option Button 228">
              <controlPr defaultSize="0" autoFill="0" autoLine="0" autoPict="0">
                <anchor moveWithCells="1">
                  <from>
                    <xdr:col>2</xdr:col>
                    <xdr:colOff>298450</xdr:colOff>
                    <xdr:row>24</xdr:row>
                    <xdr:rowOff>266700</xdr:rowOff>
                  </from>
                  <to>
                    <xdr:col>2</xdr:col>
                    <xdr:colOff>533400</xdr:colOff>
                    <xdr:row>24</xdr:row>
                    <xdr:rowOff>495300</xdr:rowOff>
                  </to>
                </anchor>
              </controlPr>
            </control>
          </mc:Choice>
        </mc:AlternateContent>
        <mc:AlternateContent xmlns:mc="http://schemas.openxmlformats.org/markup-compatibility/2006">
          <mc:Choice Requires="x14">
            <control shapeId="20703" r:id="rId227" name="Option Button 229">
              <controlPr defaultSize="0" autoFill="0" autoLine="0" autoPict="0">
                <anchor moveWithCells="1">
                  <from>
                    <xdr:col>3</xdr:col>
                    <xdr:colOff>298450</xdr:colOff>
                    <xdr:row>24</xdr:row>
                    <xdr:rowOff>266700</xdr:rowOff>
                  </from>
                  <to>
                    <xdr:col>3</xdr:col>
                    <xdr:colOff>533400</xdr:colOff>
                    <xdr:row>24</xdr:row>
                    <xdr:rowOff>495300</xdr:rowOff>
                  </to>
                </anchor>
              </controlPr>
            </control>
          </mc:Choice>
        </mc:AlternateContent>
        <mc:AlternateContent xmlns:mc="http://schemas.openxmlformats.org/markup-compatibility/2006">
          <mc:Choice Requires="x14">
            <control shapeId="20704" r:id="rId228" name="Option Button 230">
              <controlPr defaultSize="0" autoFill="0" autoLine="0" autoPict="0">
                <anchor moveWithCells="1">
                  <from>
                    <xdr:col>4</xdr:col>
                    <xdr:colOff>298450</xdr:colOff>
                    <xdr:row>24</xdr:row>
                    <xdr:rowOff>266700</xdr:rowOff>
                  </from>
                  <to>
                    <xdr:col>4</xdr:col>
                    <xdr:colOff>533400</xdr:colOff>
                    <xdr:row>24</xdr:row>
                    <xdr:rowOff>495300</xdr:rowOff>
                  </to>
                </anchor>
              </controlPr>
            </control>
          </mc:Choice>
        </mc:AlternateContent>
        <mc:AlternateContent xmlns:mc="http://schemas.openxmlformats.org/markup-compatibility/2006">
          <mc:Choice Requires="x14">
            <control shapeId="20705" r:id="rId229" name="Option Button 231">
              <controlPr defaultSize="0" autoFill="0" autoLine="0" autoPict="0">
                <anchor moveWithCells="1">
                  <from>
                    <xdr:col>5</xdr:col>
                    <xdr:colOff>298450</xdr:colOff>
                    <xdr:row>24</xdr:row>
                    <xdr:rowOff>266700</xdr:rowOff>
                  </from>
                  <to>
                    <xdr:col>5</xdr:col>
                    <xdr:colOff>533400</xdr:colOff>
                    <xdr:row>24</xdr:row>
                    <xdr:rowOff>495300</xdr:rowOff>
                  </to>
                </anchor>
              </controlPr>
            </control>
          </mc:Choice>
        </mc:AlternateContent>
        <mc:AlternateContent xmlns:mc="http://schemas.openxmlformats.org/markup-compatibility/2006">
          <mc:Choice Requires="x14">
            <control shapeId="20706" r:id="rId230" name="Group Box 232">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707" r:id="rId231" name="Group Box 233">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08" r:id="rId232" name="Group Box 234">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709" r:id="rId233" name="Group Box 235">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0" r:id="rId234" name="Group Box 236">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1" r:id="rId235" name="Group Box 237">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712" r:id="rId236" name="Group Box 238">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3" r:id="rId237" name="Group Box 239">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4" r:id="rId238" name="Group Box 240">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5" r:id="rId239" name="Group Box 241">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6" r:id="rId240" name="Group Box 242">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7" r:id="rId241" name="Group Box 243">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8" r:id="rId242" name="Group Box 244">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19" r:id="rId243" name="Group Box 245">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20" r:id="rId244" name="Group Box 246">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21" r:id="rId245" name="Group Box 247">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22" r:id="rId246" name="Option Button 248">
              <controlPr defaultSize="0" autoFill="0" autoLine="0" autoPict="0">
                <anchor moveWithCells="1">
                  <from>
                    <xdr:col>1</xdr:col>
                    <xdr:colOff>298450</xdr:colOff>
                    <xdr:row>25</xdr:row>
                    <xdr:rowOff>266700</xdr:rowOff>
                  </from>
                  <to>
                    <xdr:col>1</xdr:col>
                    <xdr:colOff>533400</xdr:colOff>
                    <xdr:row>25</xdr:row>
                    <xdr:rowOff>495300</xdr:rowOff>
                  </to>
                </anchor>
              </controlPr>
            </control>
          </mc:Choice>
        </mc:AlternateContent>
        <mc:AlternateContent xmlns:mc="http://schemas.openxmlformats.org/markup-compatibility/2006">
          <mc:Choice Requires="x14">
            <control shapeId="20723" r:id="rId247" name="Option Button 249">
              <controlPr defaultSize="0" autoFill="0" autoLine="0" autoPict="0">
                <anchor moveWithCells="1">
                  <from>
                    <xdr:col>2</xdr:col>
                    <xdr:colOff>298450</xdr:colOff>
                    <xdr:row>25</xdr:row>
                    <xdr:rowOff>266700</xdr:rowOff>
                  </from>
                  <to>
                    <xdr:col>2</xdr:col>
                    <xdr:colOff>533400</xdr:colOff>
                    <xdr:row>25</xdr:row>
                    <xdr:rowOff>495300</xdr:rowOff>
                  </to>
                </anchor>
              </controlPr>
            </control>
          </mc:Choice>
        </mc:AlternateContent>
        <mc:AlternateContent xmlns:mc="http://schemas.openxmlformats.org/markup-compatibility/2006">
          <mc:Choice Requires="x14">
            <control shapeId="20724" r:id="rId248" name="Option Button 250">
              <controlPr defaultSize="0" autoFill="0" autoLine="0" autoPict="0">
                <anchor moveWithCells="1">
                  <from>
                    <xdr:col>3</xdr:col>
                    <xdr:colOff>298450</xdr:colOff>
                    <xdr:row>25</xdr:row>
                    <xdr:rowOff>266700</xdr:rowOff>
                  </from>
                  <to>
                    <xdr:col>3</xdr:col>
                    <xdr:colOff>533400</xdr:colOff>
                    <xdr:row>25</xdr:row>
                    <xdr:rowOff>495300</xdr:rowOff>
                  </to>
                </anchor>
              </controlPr>
            </control>
          </mc:Choice>
        </mc:AlternateContent>
        <mc:AlternateContent xmlns:mc="http://schemas.openxmlformats.org/markup-compatibility/2006">
          <mc:Choice Requires="x14">
            <control shapeId="20725" r:id="rId249" name="Option Button 251">
              <controlPr defaultSize="0" autoFill="0" autoLine="0" autoPict="0">
                <anchor moveWithCells="1">
                  <from>
                    <xdr:col>4</xdr:col>
                    <xdr:colOff>298450</xdr:colOff>
                    <xdr:row>25</xdr:row>
                    <xdr:rowOff>266700</xdr:rowOff>
                  </from>
                  <to>
                    <xdr:col>4</xdr:col>
                    <xdr:colOff>533400</xdr:colOff>
                    <xdr:row>25</xdr:row>
                    <xdr:rowOff>495300</xdr:rowOff>
                  </to>
                </anchor>
              </controlPr>
            </control>
          </mc:Choice>
        </mc:AlternateContent>
        <mc:AlternateContent xmlns:mc="http://schemas.openxmlformats.org/markup-compatibility/2006">
          <mc:Choice Requires="x14">
            <control shapeId="20726" r:id="rId250" name="Option Button 252">
              <controlPr defaultSize="0" autoFill="0" autoLine="0" autoPict="0">
                <anchor moveWithCells="1">
                  <from>
                    <xdr:col>5</xdr:col>
                    <xdr:colOff>298450</xdr:colOff>
                    <xdr:row>25</xdr:row>
                    <xdr:rowOff>266700</xdr:rowOff>
                  </from>
                  <to>
                    <xdr:col>5</xdr:col>
                    <xdr:colOff>533400</xdr:colOff>
                    <xdr:row>25</xdr:row>
                    <xdr:rowOff>495300</xdr:rowOff>
                  </to>
                </anchor>
              </controlPr>
            </control>
          </mc:Choice>
        </mc:AlternateContent>
        <mc:AlternateContent xmlns:mc="http://schemas.openxmlformats.org/markup-compatibility/2006">
          <mc:Choice Requires="x14">
            <control shapeId="20727" r:id="rId251" name="Group Box 253">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28" r:id="rId252" name="Group Box 254">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29" r:id="rId253" name="Group Box 255">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30" r:id="rId254" name="Group Box 256">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1" r:id="rId255" name="Group Box 257">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32" r:id="rId256" name="Group Box 258">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3" r:id="rId257" name="Group Box 259">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4" r:id="rId258" name="Group Box 260">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735" r:id="rId259" name="Group Box 261">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6" r:id="rId260" name="Group Box 262">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7" r:id="rId261" name="Group Box 263">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8" r:id="rId262" name="Group Box 264">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39" r:id="rId263" name="Group Box 265">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40" r:id="rId264" name="Group Box 266">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41" r:id="rId265" name="Group Box 267">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42" r:id="rId266" name="Group Box 268">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43" r:id="rId267" name="Group Box 269">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44" r:id="rId268" name="Group Box 270">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45" r:id="rId269" name="Option Button 271">
              <controlPr defaultSize="0" autoFill="0" autoLine="0" autoPict="0">
                <anchor moveWithCells="1">
                  <from>
                    <xdr:col>1</xdr:col>
                    <xdr:colOff>298450</xdr:colOff>
                    <xdr:row>26</xdr:row>
                    <xdr:rowOff>266700</xdr:rowOff>
                  </from>
                  <to>
                    <xdr:col>1</xdr:col>
                    <xdr:colOff>533400</xdr:colOff>
                    <xdr:row>26</xdr:row>
                    <xdr:rowOff>495300</xdr:rowOff>
                  </to>
                </anchor>
              </controlPr>
            </control>
          </mc:Choice>
        </mc:AlternateContent>
        <mc:AlternateContent xmlns:mc="http://schemas.openxmlformats.org/markup-compatibility/2006">
          <mc:Choice Requires="x14">
            <control shapeId="20746" r:id="rId270" name="Option Button 272">
              <controlPr defaultSize="0" autoFill="0" autoLine="0" autoPict="0">
                <anchor moveWithCells="1">
                  <from>
                    <xdr:col>2</xdr:col>
                    <xdr:colOff>298450</xdr:colOff>
                    <xdr:row>26</xdr:row>
                    <xdr:rowOff>266700</xdr:rowOff>
                  </from>
                  <to>
                    <xdr:col>2</xdr:col>
                    <xdr:colOff>533400</xdr:colOff>
                    <xdr:row>26</xdr:row>
                    <xdr:rowOff>495300</xdr:rowOff>
                  </to>
                </anchor>
              </controlPr>
            </control>
          </mc:Choice>
        </mc:AlternateContent>
        <mc:AlternateContent xmlns:mc="http://schemas.openxmlformats.org/markup-compatibility/2006">
          <mc:Choice Requires="x14">
            <control shapeId="20747" r:id="rId271" name="Option Button 273">
              <controlPr defaultSize="0" autoFill="0" autoLine="0" autoPict="0">
                <anchor moveWithCells="1">
                  <from>
                    <xdr:col>3</xdr:col>
                    <xdr:colOff>298450</xdr:colOff>
                    <xdr:row>26</xdr:row>
                    <xdr:rowOff>266700</xdr:rowOff>
                  </from>
                  <to>
                    <xdr:col>3</xdr:col>
                    <xdr:colOff>533400</xdr:colOff>
                    <xdr:row>26</xdr:row>
                    <xdr:rowOff>495300</xdr:rowOff>
                  </to>
                </anchor>
              </controlPr>
            </control>
          </mc:Choice>
        </mc:AlternateContent>
        <mc:AlternateContent xmlns:mc="http://schemas.openxmlformats.org/markup-compatibility/2006">
          <mc:Choice Requires="x14">
            <control shapeId="20748" r:id="rId272" name="Option Button 274">
              <controlPr defaultSize="0" autoFill="0" autoLine="0" autoPict="0">
                <anchor moveWithCells="1">
                  <from>
                    <xdr:col>4</xdr:col>
                    <xdr:colOff>298450</xdr:colOff>
                    <xdr:row>26</xdr:row>
                    <xdr:rowOff>266700</xdr:rowOff>
                  </from>
                  <to>
                    <xdr:col>4</xdr:col>
                    <xdr:colOff>533400</xdr:colOff>
                    <xdr:row>26</xdr:row>
                    <xdr:rowOff>495300</xdr:rowOff>
                  </to>
                </anchor>
              </controlPr>
            </control>
          </mc:Choice>
        </mc:AlternateContent>
        <mc:AlternateContent xmlns:mc="http://schemas.openxmlformats.org/markup-compatibility/2006">
          <mc:Choice Requires="x14">
            <control shapeId="20749" r:id="rId273" name="Option Button 275">
              <controlPr defaultSize="0" autoFill="0" autoLine="0" autoPict="0">
                <anchor moveWithCells="1">
                  <from>
                    <xdr:col>5</xdr:col>
                    <xdr:colOff>298450</xdr:colOff>
                    <xdr:row>26</xdr:row>
                    <xdr:rowOff>266700</xdr:rowOff>
                  </from>
                  <to>
                    <xdr:col>5</xdr:col>
                    <xdr:colOff>533400</xdr:colOff>
                    <xdr:row>26</xdr:row>
                    <xdr:rowOff>495300</xdr:rowOff>
                  </to>
                </anchor>
              </controlPr>
            </control>
          </mc:Choice>
        </mc:AlternateContent>
        <mc:AlternateContent xmlns:mc="http://schemas.openxmlformats.org/markup-compatibility/2006">
          <mc:Choice Requires="x14">
            <control shapeId="20750" r:id="rId274" name="Group Box 276">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751" r:id="rId275" name="Option Button 277">
              <controlPr defaultSize="0" autoFill="0" autoLine="0" autoPict="0">
                <anchor moveWithCells="1">
                  <from>
                    <xdr:col>1</xdr:col>
                    <xdr:colOff>298450</xdr:colOff>
                    <xdr:row>9</xdr:row>
                    <xdr:rowOff>336550</xdr:rowOff>
                  </from>
                  <to>
                    <xdr:col>2</xdr:col>
                    <xdr:colOff>565150</xdr:colOff>
                    <xdr:row>9</xdr:row>
                    <xdr:rowOff>552450</xdr:rowOff>
                  </to>
                </anchor>
              </controlPr>
            </control>
          </mc:Choice>
        </mc:AlternateContent>
        <mc:AlternateContent xmlns:mc="http://schemas.openxmlformats.org/markup-compatibility/2006">
          <mc:Choice Requires="x14">
            <control shapeId="19999" r:id="rId276" name="Option Button 543">
              <controlPr defaultSize="0" autoFill="0" autoLine="0" autoPict="0" altText="Strongly Disagree_x000a_">
                <anchor moveWithCells="1">
                  <from>
                    <xdr:col>1</xdr:col>
                    <xdr:colOff>190500</xdr:colOff>
                    <xdr:row>5</xdr:row>
                    <xdr:rowOff>184150</xdr:rowOff>
                  </from>
                  <to>
                    <xdr:col>1</xdr:col>
                    <xdr:colOff>361950</xdr:colOff>
                    <xdr:row>5</xdr:row>
                    <xdr:rowOff>336550</xdr:rowOff>
                  </to>
                </anchor>
              </controlPr>
            </control>
          </mc:Choice>
        </mc:AlternateContent>
        <mc:AlternateContent xmlns:mc="http://schemas.openxmlformats.org/markup-compatibility/2006">
          <mc:Choice Requires="x14">
            <control shapeId="19998" r:id="rId277" name="Option Button 542">
              <controlPr defaultSize="0" autoFill="0" autoLine="0" autoPict="0">
                <anchor moveWithCells="1">
                  <from>
                    <xdr:col>2</xdr:col>
                    <xdr:colOff>190500</xdr:colOff>
                    <xdr:row>5</xdr:row>
                    <xdr:rowOff>184150</xdr:rowOff>
                  </from>
                  <to>
                    <xdr:col>2</xdr:col>
                    <xdr:colOff>361950</xdr:colOff>
                    <xdr:row>5</xdr:row>
                    <xdr:rowOff>336550</xdr:rowOff>
                  </to>
                </anchor>
              </controlPr>
            </control>
          </mc:Choice>
        </mc:AlternateContent>
        <mc:AlternateContent xmlns:mc="http://schemas.openxmlformats.org/markup-compatibility/2006">
          <mc:Choice Requires="x14">
            <control shapeId="19997" r:id="rId278" name="Option Button 541">
              <controlPr defaultSize="0" autoFill="0" autoLine="0" autoPict="0" altText="3">
                <anchor moveWithCells="1">
                  <from>
                    <xdr:col>3</xdr:col>
                    <xdr:colOff>190500</xdr:colOff>
                    <xdr:row>5</xdr:row>
                    <xdr:rowOff>184150</xdr:rowOff>
                  </from>
                  <to>
                    <xdr:col>3</xdr:col>
                    <xdr:colOff>361950</xdr:colOff>
                    <xdr:row>5</xdr:row>
                    <xdr:rowOff>336550</xdr:rowOff>
                  </to>
                </anchor>
              </controlPr>
            </control>
          </mc:Choice>
        </mc:AlternateContent>
        <mc:AlternateContent xmlns:mc="http://schemas.openxmlformats.org/markup-compatibility/2006">
          <mc:Choice Requires="x14">
            <control shapeId="19996" r:id="rId279" name="Option Button 540">
              <controlPr defaultSize="0" autoFill="0" autoLine="0" autoPict="0">
                <anchor moveWithCells="1">
                  <from>
                    <xdr:col>4</xdr:col>
                    <xdr:colOff>190500</xdr:colOff>
                    <xdr:row>5</xdr:row>
                    <xdr:rowOff>184150</xdr:rowOff>
                  </from>
                  <to>
                    <xdr:col>4</xdr:col>
                    <xdr:colOff>361950</xdr:colOff>
                    <xdr:row>5</xdr:row>
                    <xdr:rowOff>336550</xdr:rowOff>
                  </to>
                </anchor>
              </controlPr>
            </control>
          </mc:Choice>
        </mc:AlternateContent>
        <mc:AlternateContent xmlns:mc="http://schemas.openxmlformats.org/markup-compatibility/2006">
          <mc:Choice Requires="x14">
            <control shapeId="19995" r:id="rId280" name="Option Button 539">
              <controlPr defaultSize="0" autoFill="0" autoLine="0" autoPict="0">
                <anchor moveWithCells="1">
                  <from>
                    <xdr:col>5</xdr:col>
                    <xdr:colOff>190500</xdr:colOff>
                    <xdr:row>5</xdr:row>
                    <xdr:rowOff>184150</xdr:rowOff>
                  </from>
                  <to>
                    <xdr:col>5</xdr:col>
                    <xdr:colOff>361950</xdr:colOff>
                    <xdr:row>5</xdr:row>
                    <xdr:rowOff>336550</xdr:rowOff>
                  </to>
                </anchor>
              </controlPr>
            </control>
          </mc:Choice>
        </mc:AlternateContent>
        <mc:AlternateContent xmlns:mc="http://schemas.openxmlformats.org/markup-compatibility/2006">
          <mc:Choice Requires="x14">
            <control shapeId="19994" r:id="rId281" name="Option Button 538">
              <controlPr defaultSize="0" autoFill="0" autoLine="0" autoPict="0">
                <anchor moveWithCells="1">
                  <from>
                    <xdr:col>1</xdr:col>
                    <xdr:colOff>190500</xdr:colOff>
                    <xdr:row>8</xdr:row>
                    <xdr:rowOff>184150</xdr:rowOff>
                  </from>
                  <to>
                    <xdr:col>1</xdr:col>
                    <xdr:colOff>361950</xdr:colOff>
                    <xdr:row>8</xdr:row>
                    <xdr:rowOff>336550</xdr:rowOff>
                  </to>
                </anchor>
              </controlPr>
            </control>
          </mc:Choice>
        </mc:AlternateContent>
        <mc:AlternateContent xmlns:mc="http://schemas.openxmlformats.org/markup-compatibility/2006">
          <mc:Choice Requires="x14">
            <control shapeId="19993" r:id="rId282" name="Option Button 537">
              <controlPr defaultSize="0" autoFill="0" autoLine="0" autoPict="0">
                <anchor moveWithCells="1">
                  <from>
                    <xdr:col>2</xdr:col>
                    <xdr:colOff>190500</xdr:colOff>
                    <xdr:row>8</xdr:row>
                    <xdr:rowOff>184150</xdr:rowOff>
                  </from>
                  <to>
                    <xdr:col>2</xdr:col>
                    <xdr:colOff>361950</xdr:colOff>
                    <xdr:row>8</xdr:row>
                    <xdr:rowOff>336550</xdr:rowOff>
                  </to>
                </anchor>
              </controlPr>
            </control>
          </mc:Choice>
        </mc:AlternateContent>
        <mc:AlternateContent xmlns:mc="http://schemas.openxmlformats.org/markup-compatibility/2006">
          <mc:Choice Requires="x14">
            <control shapeId="19992" r:id="rId283" name="Option Button 536">
              <controlPr defaultSize="0" autoFill="0" autoLine="0" autoPict="0">
                <anchor moveWithCells="1">
                  <from>
                    <xdr:col>3</xdr:col>
                    <xdr:colOff>190500</xdr:colOff>
                    <xdr:row>8</xdr:row>
                    <xdr:rowOff>184150</xdr:rowOff>
                  </from>
                  <to>
                    <xdr:col>3</xdr:col>
                    <xdr:colOff>361950</xdr:colOff>
                    <xdr:row>8</xdr:row>
                    <xdr:rowOff>336550</xdr:rowOff>
                  </to>
                </anchor>
              </controlPr>
            </control>
          </mc:Choice>
        </mc:AlternateContent>
        <mc:AlternateContent xmlns:mc="http://schemas.openxmlformats.org/markup-compatibility/2006">
          <mc:Choice Requires="x14">
            <control shapeId="19991" r:id="rId284" name="Option Button 535">
              <controlPr defaultSize="0" autoFill="0" autoLine="0" autoPict="0">
                <anchor moveWithCells="1">
                  <from>
                    <xdr:col>4</xdr:col>
                    <xdr:colOff>190500</xdr:colOff>
                    <xdr:row>8</xdr:row>
                    <xdr:rowOff>184150</xdr:rowOff>
                  </from>
                  <to>
                    <xdr:col>4</xdr:col>
                    <xdr:colOff>361950</xdr:colOff>
                    <xdr:row>8</xdr:row>
                    <xdr:rowOff>336550</xdr:rowOff>
                  </to>
                </anchor>
              </controlPr>
            </control>
          </mc:Choice>
        </mc:AlternateContent>
        <mc:AlternateContent xmlns:mc="http://schemas.openxmlformats.org/markup-compatibility/2006">
          <mc:Choice Requires="x14">
            <control shapeId="19990" r:id="rId285" name="Option Button 534">
              <controlPr defaultSize="0" autoFill="0" autoLine="0" autoPict="0">
                <anchor moveWithCells="1">
                  <from>
                    <xdr:col>5</xdr:col>
                    <xdr:colOff>190500</xdr:colOff>
                    <xdr:row>8</xdr:row>
                    <xdr:rowOff>184150</xdr:rowOff>
                  </from>
                  <to>
                    <xdr:col>5</xdr:col>
                    <xdr:colOff>361950</xdr:colOff>
                    <xdr:row>8</xdr:row>
                    <xdr:rowOff>336550</xdr:rowOff>
                  </to>
                </anchor>
              </controlPr>
            </control>
          </mc:Choice>
        </mc:AlternateContent>
        <mc:AlternateContent xmlns:mc="http://schemas.openxmlformats.org/markup-compatibility/2006">
          <mc:Choice Requires="x14">
            <control shapeId="19989" r:id="rId286" name="Group Box 533">
              <controlPr defaultSize="0" autoFill="0" autoPict="0">
                <anchor moveWithCells="1">
                  <from>
                    <xdr:col>0</xdr:col>
                    <xdr:colOff>1905000</xdr:colOff>
                    <xdr:row>5</xdr:row>
                    <xdr:rowOff>19050</xdr:rowOff>
                  </from>
                  <to>
                    <xdr:col>6</xdr:col>
                    <xdr:colOff>527050</xdr:colOff>
                    <xdr:row>6</xdr:row>
                    <xdr:rowOff>0</xdr:rowOff>
                  </to>
                </anchor>
              </controlPr>
            </control>
          </mc:Choice>
        </mc:AlternateContent>
        <mc:AlternateContent xmlns:mc="http://schemas.openxmlformats.org/markup-compatibility/2006">
          <mc:Choice Requires="x14">
            <control shapeId="19988" r:id="rId287" name="Group Box 532">
              <controlPr defaultSize="0" autoFill="0" autoPict="0">
                <anchor moveWithCells="1">
                  <from>
                    <xdr:col>0</xdr:col>
                    <xdr:colOff>1905000</xdr:colOff>
                    <xdr:row>6</xdr:row>
                    <xdr:rowOff>19050</xdr:rowOff>
                  </from>
                  <to>
                    <xdr:col>6</xdr:col>
                    <xdr:colOff>527050</xdr:colOff>
                    <xdr:row>7</xdr:row>
                    <xdr:rowOff>0</xdr:rowOff>
                  </to>
                </anchor>
              </controlPr>
            </control>
          </mc:Choice>
        </mc:AlternateContent>
        <mc:AlternateContent xmlns:mc="http://schemas.openxmlformats.org/markup-compatibility/2006">
          <mc:Choice Requires="x14">
            <control shapeId="19987" r:id="rId288" name="Group Box 531">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86" r:id="rId289" name="Group Box 530">
              <controlPr defaultSize="0" autoFill="0" autoPict="0">
                <anchor moveWithCells="1">
                  <from>
                    <xdr:col>0</xdr:col>
                    <xdr:colOff>1905000</xdr:colOff>
                    <xdr:row>8</xdr:row>
                    <xdr:rowOff>19050</xdr:rowOff>
                  </from>
                  <to>
                    <xdr:col>6</xdr:col>
                    <xdr:colOff>527050</xdr:colOff>
                    <xdr:row>9</xdr:row>
                    <xdr:rowOff>0</xdr:rowOff>
                  </to>
                </anchor>
              </controlPr>
            </control>
          </mc:Choice>
        </mc:AlternateContent>
        <mc:AlternateContent xmlns:mc="http://schemas.openxmlformats.org/markup-compatibility/2006">
          <mc:Choice Requires="x14">
            <control shapeId="19985" r:id="rId290" name="Group Box 529">
              <controlPr defaultSize="0" autoFill="0" autoPict="0">
                <anchor moveWithCells="1">
                  <from>
                    <xdr:col>0</xdr:col>
                    <xdr:colOff>1905000</xdr:colOff>
                    <xdr:row>9</xdr:row>
                    <xdr:rowOff>19050</xdr:rowOff>
                  </from>
                  <to>
                    <xdr:col>6</xdr:col>
                    <xdr:colOff>527050</xdr:colOff>
                    <xdr:row>10</xdr:row>
                    <xdr:rowOff>0</xdr:rowOff>
                  </to>
                </anchor>
              </controlPr>
            </control>
          </mc:Choice>
        </mc:AlternateContent>
        <mc:AlternateContent xmlns:mc="http://schemas.openxmlformats.org/markup-compatibility/2006">
          <mc:Choice Requires="x14">
            <control shapeId="19984" r:id="rId291" name="Group Box 528">
              <controlPr defaultSize="0" autoFill="0" autoPict="0">
                <anchor moveWithCells="1">
                  <from>
                    <xdr:col>0</xdr:col>
                    <xdr:colOff>1905000</xdr:colOff>
                    <xdr:row>10</xdr:row>
                    <xdr:rowOff>19050</xdr:rowOff>
                  </from>
                  <to>
                    <xdr:col>6</xdr:col>
                    <xdr:colOff>527050</xdr:colOff>
                    <xdr:row>11</xdr:row>
                    <xdr:rowOff>0</xdr:rowOff>
                  </to>
                </anchor>
              </controlPr>
            </control>
          </mc:Choice>
        </mc:AlternateContent>
        <mc:AlternateContent xmlns:mc="http://schemas.openxmlformats.org/markup-compatibility/2006">
          <mc:Choice Requires="x14">
            <control shapeId="19983" r:id="rId292" name="Group Box 527">
              <controlPr defaultSize="0" autoFill="0" autoPict="0">
                <anchor moveWithCells="1">
                  <from>
                    <xdr:col>0</xdr:col>
                    <xdr:colOff>1905000</xdr:colOff>
                    <xdr:row>11</xdr:row>
                    <xdr:rowOff>19050</xdr:rowOff>
                  </from>
                  <to>
                    <xdr:col>6</xdr:col>
                    <xdr:colOff>527050</xdr:colOff>
                    <xdr:row>12</xdr:row>
                    <xdr:rowOff>0</xdr:rowOff>
                  </to>
                </anchor>
              </controlPr>
            </control>
          </mc:Choice>
        </mc:AlternateContent>
        <mc:AlternateContent xmlns:mc="http://schemas.openxmlformats.org/markup-compatibility/2006">
          <mc:Choice Requires="x14">
            <control shapeId="19982" r:id="rId293" name="Group Box 526">
              <controlPr defaultSize="0" autoFill="0" autoPict="0">
                <anchor moveWithCells="1">
                  <from>
                    <xdr:col>0</xdr:col>
                    <xdr:colOff>1905000</xdr:colOff>
                    <xdr:row>12</xdr:row>
                    <xdr:rowOff>19050</xdr:rowOff>
                  </from>
                  <to>
                    <xdr:col>6</xdr:col>
                    <xdr:colOff>527050</xdr:colOff>
                    <xdr:row>13</xdr:row>
                    <xdr:rowOff>0</xdr:rowOff>
                  </to>
                </anchor>
              </controlPr>
            </control>
          </mc:Choice>
        </mc:AlternateContent>
        <mc:AlternateContent xmlns:mc="http://schemas.openxmlformats.org/markup-compatibility/2006">
          <mc:Choice Requires="x14">
            <control shapeId="19981" r:id="rId294" name="Group Box 525">
              <controlPr defaultSize="0" autoFill="0" autoPict="0">
                <anchor moveWithCells="1">
                  <from>
                    <xdr:col>0</xdr:col>
                    <xdr:colOff>1905000</xdr:colOff>
                    <xdr:row>13</xdr:row>
                    <xdr:rowOff>19050</xdr:rowOff>
                  </from>
                  <to>
                    <xdr:col>6</xdr:col>
                    <xdr:colOff>527050</xdr:colOff>
                    <xdr:row>14</xdr:row>
                    <xdr:rowOff>0</xdr:rowOff>
                  </to>
                </anchor>
              </controlPr>
            </control>
          </mc:Choice>
        </mc:AlternateContent>
        <mc:AlternateContent xmlns:mc="http://schemas.openxmlformats.org/markup-compatibility/2006">
          <mc:Choice Requires="x14">
            <control shapeId="19980" r:id="rId295" name="Group Box 524">
              <controlPr defaultSize="0" autoFill="0" autoPict="0">
                <anchor moveWithCells="1">
                  <from>
                    <xdr:col>0</xdr:col>
                    <xdr:colOff>1905000</xdr:colOff>
                    <xdr:row>14</xdr:row>
                    <xdr:rowOff>19050</xdr:rowOff>
                  </from>
                  <to>
                    <xdr:col>6</xdr:col>
                    <xdr:colOff>527050</xdr:colOff>
                    <xdr:row>15</xdr:row>
                    <xdr:rowOff>0</xdr:rowOff>
                  </to>
                </anchor>
              </controlPr>
            </control>
          </mc:Choice>
        </mc:AlternateContent>
        <mc:AlternateContent xmlns:mc="http://schemas.openxmlformats.org/markup-compatibility/2006">
          <mc:Choice Requires="x14">
            <control shapeId="19979" r:id="rId296" name="Group Box 523">
              <controlPr defaultSize="0" autoFill="0" autoPict="0">
                <anchor moveWithCells="1">
                  <from>
                    <xdr:col>0</xdr:col>
                    <xdr:colOff>1905000</xdr:colOff>
                    <xdr:row>15</xdr:row>
                    <xdr:rowOff>19050</xdr:rowOff>
                  </from>
                  <to>
                    <xdr:col>6</xdr:col>
                    <xdr:colOff>527050</xdr:colOff>
                    <xdr:row>16</xdr:row>
                    <xdr:rowOff>0</xdr:rowOff>
                  </to>
                </anchor>
              </controlPr>
            </control>
          </mc:Choice>
        </mc:AlternateContent>
        <mc:AlternateContent xmlns:mc="http://schemas.openxmlformats.org/markup-compatibility/2006">
          <mc:Choice Requires="x14">
            <control shapeId="19978" r:id="rId297" name="Group Box 522">
              <controlPr defaultSize="0" autoFill="0" autoPict="0">
                <anchor moveWithCells="1">
                  <from>
                    <xdr:col>0</xdr:col>
                    <xdr:colOff>1905000</xdr:colOff>
                    <xdr:row>16</xdr:row>
                    <xdr:rowOff>19050</xdr:rowOff>
                  </from>
                  <to>
                    <xdr:col>6</xdr:col>
                    <xdr:colOff>527050</xdr:colOff>
                    <xdr:row>17</xdr:row>
                    <xdr:rowOff>0</xdr:rowOff>
                  </to>
                </anchor>
              </controlPr>
            </control>
          </mc:Choice>
        </mc:AlternateContent>
        <mc:AlternateContent xmlns:mc="http://schemas.openxmlformats.org/markup-compatibility/2006">
          <mc:Choice Requires="x14">
            <control shapeId="19977" r:id="rId298" name="Group Box 521">
              <controlPr defaultSize="0" autoFill="0" autoPict="0">
                <anchor moveWithCells="1">
                  <from>
                    <xdr:col>0</xdr:col>
                    <xdr:colOff>1905000</xdr:colOff>
                    <xdr:row>17</xdr:row>
                    <xdr:rowOff>19050</xdr:rowOff>
                  </from>
                  <to>
                    <xdr:col>6</xdr:col>
                    <xdr:colOff>527050</xdr:colOff>
                    <xdr:row>18</xdr:row>
                    <xdr:rowOff>0</xdr:rowOff>
                  </to>
                </anchor>
              </controlPr>
            </control>
          </mc:Choice>
        </mc:AlternateContent>
        <mc:AlternateContent xmlns:mc="http://schemas.openxmlformats.org/markup-compatibility/2006">
          <mc:Choice Requires="x14">
            <control shapeId="19976" r:id="rId299" name="Group Box 520">
              <controlPr defaultSize="0" autoFill="0" autoPict="0">
                <anchor moveWithCells="1">
                  <from>
                    <xdr:col>0</xdr:col>
                    <xdr:colOff>1905000</xdr:colOff>
                    <xdr:row>18</xdr:row>
                    <xdr:rowOff>19050</xdr:rowOff>
                  </from>
                  <to>
                    <xdr:col>6</xdr:col>
                    <xdr:colOff>527050</xdr:colOff>
                    <xdr:row>19</xdr:row>
                    <xdr:rowOff>0</xdr:rowOff>
                  </to>
                </anchor>
              </controlPr>
            </control>
          </mc:Choice>
        </mc:AlternateContent>
        <mc:AlternateContent xmlns:mc="http://schemas.openxmlformats.org/markup-compatibility/2006">
          <mc:Choice Requires="x14">
            <control shapeId="19975" r:id="rId300" name="Group Box 519">
              <controlPr defaultSize="0" autoFill="0" autoPict="0">
                <anchor moveWithCells="1">
                  <from>
                    <xdr:col>0</xdr:col>
                    <xdr:colOff>1905000</xdr:colOff>
                    <xdr:row>19</xdr:row>
                    <xdr:rowOff>19050</xdr:rowOff>
                  </from>
                  <to>
                    <xdr:col>6</xdr:col>
                    <xdr:colOff>527050</xdr:colOff>
                    <xdr:row>20</xdr:row>
                    <xdr:rowOff>0</xdr:rowOff>
                  </to>
                </anchor>
              </controlPr>
            </control>
          </mc:Choice>
        </mc:AlternateContent>
        <mc:AlternateContent xmlns:mc="http://schemas.openxmlformats.org/markup-compatibility/2006">
          <mc:Choice Requires="x14">
            <control shapeId="19974" r:id="rId301" name="Group Box 518">
              <controlPr defaultSize="0" autoFill="0" autoPict="0">
                <anchor moveWithCells="1">
                  <from>
                    <xdr:col>0</xdr:col>
                    <xdr:colOff>1905000</xdr:colOff>
                    <xdr:row>20</xdr:row>
                    <xdr:rowOff>19050</xdr:rowOff>
                  </from>
                  <to>
                    <xdr:col>6</xdr:col>
                    <xdr:colOff>527050</xdr:colOff>
                    <xdr:row>21</xdr:row>
                    <xdr:rowOff>0</xdr:rowOff>
                  </to>
                </anchor>
              </controlPr>
            </control>
          </mc:Choice>
        </mc:AlternateContent>
        <mc:AlternateContent xmlns:mc="http://schemas.openxmlformats.org/markup-compatibility/2006">
          <mc:Choice Requires="x14">
            <control shapeId="19973" r:id="rId302" name="Group Box 517">
              <controlPr defaultSize="0" autoFill="0" autoPict="0">
                <anchor moveWithCells="1">
                  <from>
                    <xdr:col>0</xdr:col>
                    <xdr:colOff>1905000</xdr:colOff>
                    <xdr:row>21</xdr:row>
                    <xdr:rowOff>19050</xdr:rowOff>
                  </from>
                  <to>
                    <xdr:col>6</xdr:col>
                    <xdr:colOff>527050</xdr:colOff>
                    <xdr:row>22</xdr:row>
                    <xdr:rowOff>0</xdr:rowOff>
                  </to>
                </anchor>
              </controlPr>
            </control>
          </mc:Choice>
        </mc:AlternateContent>
        <mc:AlternateContent xmlns:mc="http://schemas.openxmlformats.org/markup-compatibility/2006">
          <mc:Choice Requires="x14">
            <control shapeId="19972" r:id="rId303" name="Group Box 516">
              <controlPr defaultSize="0" autoFill="0" autoPict="0">
                <anchor moveWithCells="1">
                  <from>
                    <xdr:col>0</xdr:col>
                    <xdr:colOff>1905000</xdr:colOff>
                    <xdr:row>23</xdr:row>
                    <xdr:rowOff>19050</xdr:rowOff>
                  </from>
                  <to>
                    <xdr:col>6</xdr:col>
                    <xdr:colOff>527050</xdr:colOff>
                    <xdr:row>24</xdr:row>
                    <xdr:rowOff>0</xdr:rowOff>
                  </to>
                </anchor>
              </controlPr>
            </control>
          </mc:Choice>
        </mc:AlternateContent>
        <mc:AlternateContent xmlns:mc="http://schemas.openxmlformats.org/markup-compatibility/2006">
          <mc:Choice Requires="x14">
            <control shapeId="19971" r:id="rId304" name="Group Box 515">
              <controlPr defaultSize="0" autoFill="0" autoPict="0">
                <anchor moveWithCells="1">
                  <from>
                    <xdr:col>0</xdr:col>
                    <xdr:colOff>1905000</xdr:colOff>
                    <xdr:row>24</xdr:row>
                    <xdr:rowOff>19050</xdr:rowOff>
                  </from>
                  <to>
                    <xdr:col>6</xdr:col>
                    <xdr:colOff>527050</xdr:colOff>
                    <xdr:row>25</xdr:row>
                    <xdr:rowOff>0</xdr:rowOff>
                  </to>
                </anchor>
              </controlPr>
            </control>
          </mc:Choice>
        </mc:AlternateContent>
        <mc:AlternateContent xmlns:mc="http://schemas.openxmlformats.org/markup-compatibility/2006">
          <mc:Choice Requires="x14">
            <control shapeId="19970" r:id="rId305" name="Group Box 514">
              <controlPr defaultSize="0" autoFill="0" autoPict="0">
                <anchor moveWithCells="1">
                  <from>
                    <xdr:col>0</xdr:col>
                    <xdr:colOff>1905000</xdr:colOff>
                    <xdr:row>25</xdr:row>
                    <xdr:rowOff>19050</xdr:rowOff>
                  </from>
                  <to>
                    <xdr:col>6</xdr:col>
                    <xdr:colOff>527050</xdr:colOff>
                    <xdr:row>26</xdr:row>
                    <xdr:rowOff>0</xdr:rowOff>
                  </to>
                </anchor>
              </controlPr>
            </control>
          </mc:Choice>
        </mc:AlternateContent>
        <mc:AlternateContent xmlns:mc="http://schemas.openxmlformats.org/markup-compatibility/2006">
          <mc:Choice Requires="x14">
            <control shapeId="19969" r:id="rId306" name="Group Box 513">
              <controlPr defaultSize="0" autoFill="0" autoPict="0">
                <anchor moveWithCells="1">
                  <from>
                    <xdr:col>0</xdr:col>
                    <xdr:colOff>1905000</xdr:colOff>
                    <xdr:row>26</xdr:row>
                    <xdr:rowOff>19050</xdr:rowOff>
                  </from>
                  <to>
                    <xdr:col>6</xdr:col>
                    <xdr:colOff>527050</xdr:colOff>
                    <xdr:row>27</xdr:row>
                    <xdr:rowOff>0</xdr:rowOff>
                  </to>
                </anchor>
              </controlPr>
            </control>
          </mc:Choice>
        </mc:AlternateContent>
        <mc:AlternateContent xmlns:mc="http://schemas.openxmlformats.org/markup-compatibility/2006">
          <mc:Choice Requires="x14">
            <control shapeId="19968" r:id="rId307" name="Option Button 512">
              <controlPr defaultSize="0" autoFill="0" autoLine="0" autoPict="0">
                <anchor moveWithCells="1">
                  <from>
                    <xdr:col>1</xdr:col>
                    <xdr:colOff>190500</xdr:colOff>
                    <xdr:row>6</xdr:row>
                    <xdr:rowOff>184150</xdr:rowOff>
                  </from>
                  <to>
                    <xdr:col>1</xdr:col>
                    <xdr:colOff>361950</xdr:colOff>
                    <xdr:row>6</xdr:row>
                    <xdr:rowOff>336550</xdr:rowOff>
                  </to>
                </anchor>
              </controlPr>
            </control>
          </mc:Choice>
        </mc:AlternateContent>
        <mc:AlternateContent xmlns:mc="http://schemas.openxmlformats.org/markup-compatibility/2006">
          <mc:Choice Requires="x14">
            <control shapeId="19967" r:id="rId308" name="Option Button 511">
              <controlPr defaultSize="0" autoFill="0" autoLine="0" autoPict="0">
                <anchor moveWithCells="1">
                  <from>
                    <xdr:col>2</xdr:col>
                    <xdr:colOff>190500</xdr:colOff>
                    <xdr:row>6</xdr:row>
                    <xdr:rowOff>184150</xdr:rowOff>
                  </from>
                  <to>
                    <xdr:col>2</xdr:col>
                    <xdr:colOff>361950</xdr:colOff>
                    <xdr:row>6</xdr:row>
                    <xdr:rowOff>336550</xdr:rowOff>
                  </to>
                </anchor>
              </controlPr>
            </control>
          </mc:Choice>
        </mc:AlternateContent>
        <mc:AlternateContent xmlns:mc="http://schemas.openxmlformats.org/markup-compatibility/2006">
          <mc:Choice Requires="x14">
            <control shapeId="19966" r:id="rId309" name="Option Button 510">
              <controlPr defaultSize="0" autoFill="0" autoLine="0" autoPict="0">
                <anchor moveWithCells="1">
                  <from>
                    <xdr:col>3</xdr:col>
                    <xdr:colOff>190500</xdr:colOff>
                    <xdr:row>6</xdr:row>
                    <xdr:rowOff>184150</xdr:rowOff>
                  </from>
                  <to>
                    <xdr:col>3</xdr:col>
                    <xdr:colOff>361950</xdr:colOff>
                    <xdr:row>6</xdr:row>
                    <xdr:rowOff>336550</xdr:rowOff>
                  </to>
                </anchor>
              </controlPr>
            </control>
          </mc:Choice>
        </mc:AlternateContent>
        <mc:AlternateContent xmlns:mc="http://schemas.openxmlformats.org/markup-compatibility/2006">
          <mc:Choice Requires="x14">
            <control shapeId="19965" r:id="rId310" name="Option Button 509">
              <controlPr defaultSize="0" autoFill="0" autoLine="0" autoPict="0">
                <anchor moveWithCells="1">
                  <from>
                    <xdr:col>4</xdr:col>
                    <xdr:colOff>190500</xdr:colOff>
                    <xdr:row>6</xdr:row>
                    <xdr:rowOff>184150</xdr:rowOff>
                  </from>
                  <to>
                    <xdr:col>4</xdr:col>
                    <xdr:colOff>361950</xdr:colOff>
                    <xdr:row>6</xdr:row>
                    <xdr:rowOff>336550</xdr:rowOff>
                  </to>
                </anchor>
              </controlPr>
            </control>
          </mc:Choice>
        </mc:AlternateContent>
        <mc:AlternateContent xmlns:mc="http://schemas.openxmlformats.org/markup-compatibility/2006">
          <mc:Choice Requires="x14">
            <control shapeId="19964" r:id="rId311" name="Option Button 508">
              <controlPr defaultSize="0" autoFill="0" autoLine="0" autoPict="0">
                <anchor moveWithCells="1">
                  <from>
                    <xdr:col>5</xdr:col>
                    <xdr:colOff>190500</xdr:colOff>
                    <xdr:row>6</xdr:row>
                    <xdr:rowOff>184150</xdr:rowOff>
                  </from>
                  <to>
                    <xdr:col>5</xdr:col>
                    <xdr:colOff>361950</xdr:colOff>
                    <xdr:row>6</xdr:row>
                    <xdr:rowOff>336550</xdr:rowOff>
                  </to>
                </anchor>
              </controlPr>
            </control>
          </mc:Choice>
        </mc:AlternateContent>
        <mc:AlternateContent xmlns:mc="http://schemas.openxmlformats.org/markup-compatibility/2006">
          <mc:Choice Requires="x14">
            <control shapeId="19963" r:id="rId312" name="Group Box 507">
              <controlPr defaultSize="0" autoFill="0" autoPict="0">
                <anchor moveWithCells="1">
                  <from>
                    <xdr:col>0</xdr:col>
                    <xdr:colOff>1905000</xdr:colOff>
                    <xdr:row>6</xdr:row>
                    <xdr:rowOff>19050</xdr:rowOff>
                  </from>
                  <to>
                    <xdr:col>6</xdr:col>
                    <xdr:colOff>527050</xdr:colOff>
                    <xdr:row>7</xdr:row>
                    <xdr:rowOff>0</xdr:rowOff>
                  </to>
                </anchor>
              </controlPr>
            </control>
          </mc:Choice>
        </mc:AlternateContent>
        <mc:AlternateContent xmlns:mc="http://schemas.openxmlformats.org/markup-compatibility/2006">
          <mc:Choice Requires="x14">
            <control shapeId="19962" r:id="rId313" name="Group Box 506">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61" r:id="rId314" name="Group Box 505">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60" r:id="rId315" name="Group Box 504">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59" r:id="rId316" name="Group Box 503">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58" r:id="rId317" name="Group Box 502">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57" r:id="rId318" name="Option Button 501">
              <controlPr defaultSize="0" autoFill="0" autoLine="0" autoPict="0">
                <anchor moveWithCells="1">
                  <from>
                    <xdr:col>1</xdr:col>
                    <xdr:colOff>190500</xdr:colOff>
                    <xdr:row>7</xdr:row>
                    <xdr:rowOff>184150</xdr:rowOff>
                  </from>
                  <to>
                    <xdr:col>1</xdr:col>
                    <xdr:colOff>361950</xdr:colOff>
                    <xdr:row>7</xdr:row>
                    <xdr:rowOff>336550</xdr:rowOff>
                  </to>
                </anchor>
              </controlPr>
            </control>
          </mc:Choice>
        </mc:AlternateContent>
        <mc:AlternateContent xmlns:mc="http://schemas.openxmlformats.org/markup-compatibility/2006">
          <mc:Choice Requires="x14">
            <control shapeId="19956" r:id="rId319" name="Option Button 500">
              <controlPr defaultSize="0" autoFill="0" autoLine="0" autoPict="0">
                <anchor moveWithCells="1">
                  <from>
                    <xdr:col>2</xdr:col>
                    <xdr:colOff>190500</xdr:colOff>
                    <xdr:row>7</xdr:row>
                    <xdr:rowOff>184150</xdr:rowOff>
                  </from>
                  <to>
                    <xdr:col>2</xdr:col>
                    <xdr:colOff>361950</xdr:colOff>
                    <xdr:row>7</xdr:row>
                    <xdr:rowOff>336550</xdr:rowOff>
                  </to>
                </anchor>
              </controlPr>
            </control>
          </mc:Choice>
        </mc:AlternateContent>
        <mc:AlternateContent xmlns:mc="http://schemas.openxmlformats.org/markup-compatibility/2006">
          <mc:Choice Requires="x14">
            <control shapeId="19955" r:id="rId320" name="Option Button 499">
              <controlPr defaultSize="0" autoFill="0" autoLine="0" autoPict="0">
                <anchor moveWithCells="1">
                  <from>
                    <xdr:col>3</xdr:col>
                    <xdr:colOff>190500</xdr:colOff>
                    <xdr:row>7</xdr:row>
                    <xdr:rowOff>184150</xdr:rowOff>
                  </from>
                  <to>
                    <xdr:col>3</xdr:col>
                    <xdr:colOff>361950</xdr:colOff>
                    <xdr:row>7</xdr:row>
                    <xdr:rowOff>336550</xdr:rowOff>
                  </to>
                </anchor>
              </controlPr>
            </control>
          </mc:Choice>
        </mc:AlternateContent>
        <mc:AlternateContent xmlns:mc="http://schemas.openxmlformats.org/markup-compatibility/2006">
          <mc:Choice Requires="x14">
            <control shapeId="19954" r:id="rId321" name="Option Button 498">
              <controlPr defaultSize="0" autoFill="0" autoLine="0" autoPict="0">
                <anchor moveWithCells="1">
                  <from>
                    <xdr:col>4</xdr:col>
                    <xdr:colOff>190500</xdr:colOff>
                    <xdr:row>7</xdr:row>
                    <xdr:rowOff>184150</xdr:rowOff>
                  </from>
                  <to>
                    <xdr:col>4</xdr:col>
                    <xdr:colOff>361950</xdr:colOff>
                    <xdr:row>7</xdr:row>
                    <xdr:rowOff>336550</xdr:rowOff>
                  </to>
                </anchor>
              </controlPr>
            </control>
          </mc:Choice>
        </mc:AlternateContent>
        <mc:AlternateContent xmlns:mc="http://schemas.openxmlformats.org/markup-compatibility/2006">
          <mc:Choice Requires="x14">
            <control shapeId="19953" r:id="rId322" name="Option Button 497">
              <controlPr defaultSize="0" autoFill="0" autoLine="0" autoPict="0">
                <anchor moveWithCells="1">
                  <from>
                    <xdr:col>5</xdr:col>
                    <xdr:colOff>190500</xdr:colOff>
                    <xdr:row>7</xdr:row>
                    <xdr:rowOff>184150</xdr:rowOff>
                  </from>
                  <to>
                    <xdr:col>5</xdr:col>
                    <xdr:colOff>361950</xdr:colOff>
                    <xdr:row>7</xdr:row>
                    <xdr:rowOff>336550</xdr:rowOff>
                  </to>
                </anchor>
              </controlPr>
            </control>
          </mc:Choice>
        </mc:AlternateContent>
        <mc:AlternateContent xmlns:mc="http://schemas.openxmlformats.org/markup-compatibility/2006">
          <mc:Choice Requires="x14">
            <control shapeId="19952" r:id="rId323" name="Group Box 496">
              <controlPr defaultSize="0" autoFill="0" autoPict="0">
                <anchor moveWithCells="1">
                  <from>
                    <xdr:col>0</xdr:col>
                    <xdr:colOff>1905000</xdr:colOff>
                    <xdr:row>7</xdr:row>
                    <xdr:rowOff>19050</xdr:rowOff>
                  </from>
                  <to>
                    <xdr:col>6</xdr:col>
                    <xdr:colOff>527050</xdr:colOff>
                    <xdr:row>8</xdr:row>
                    <xdr:rowOff>0</xdr:rowOff>
                  </to>
                </anchor>
              </controlPr>
            </control>
          </mc:Choice>
        </mc:AlternateContent>
        <mc:AlternateContent xmlns:mc="http://schemas.openxmlformats.org/markup-compatibility/2006">
          <mc:Choice Requires="x14">
            <control shapeId="19951" r:id="rId324" name="Option Button 495">
              <controlPr defaultSize="0" autoFill="0" autoLine="0" autoPict="0">
                <anchor moveWithCells="1">
                  <from>
                    <xdr:col>1</xdr:col>
                    <xdr:colOff>190500</xdr:colOff>
                    <xdr:row>10</xdr:row>
                    <xdr:rowOff>184150</xdr:rowOff>
                  </from>
                  <to>
                    <xdr:col>1</xdr:col>
                    <xdr:colOff>361950</xdr:colOff>
                    <xdr:row>10</xdr:row>
                    <xdr:rowOff>336550</xdr:rowOff>
                  </to>
                </anchor>
              </controlPr>
            </control>
          </mc:Choice>
        </mc:AlternateContent>
        <mc:AlternateContent xmlns:mc="http://schemas.openxmlformats.org/markup-compatibility/2006">
          <mc:Choice Requires="x14">
            <control shapeId="19950" r:id="rId325" name="Option Button 494">
              <controlPr defaultSize="0" autoFill="0" autoLine="0" autoPict="0">
                <anchor moveWithCells="1">
                  <from>
                    <xdr:col>2</xdr:col>
                    <xdr:colOff>190500</xdr:colOff>
                    <xdr:row>10</xdr:row>
                    <xdr:rowOff>184150</xdr:rowOff>
                  </from>
                  <to>
                    <xdr:col>2</xdr:col>
                    <xdr:colOff>361950</xdr:colOff>
                    <xdr:row>10</xdr:row>
                    <xdr:rowOff>336550</xdr:rowOff>
                  </to>
                </anchor>
              </controlPr>
            </control>
          </mc:Choice>
        </mc:AlternateContent>
        <mc:AlternateContent xmlns:mc="http://schemas.openxmlformats.org/markup-compatibility/2006">
          <mc:Choice Requires="x14">
            <control shapeId="19949" r:id="rId326" name="Option Button 493">
              <controlPr defaultSize="0" autoFill="0" autoLine="0" autoPict="0">
                <anchor moveWithCells="1">
                  <from>
                    <xdr:col>3</xdr:col>
                    <xdr:colOff>190500</xdr:colOff>
                    <xdr:row>10</xdr:row>
                    <xdr:rowOff>184150</xdr:rowOff>
                  </from>
                  <to>
                    <xdr:col>3</xdr:col>
                    <xdr:colOff>361950</xdr:colOff>
                    <xdr:row>10</xdr:row>
                    <xdr:rowOff>336550</xdr:rowOff>
                  </to>
                </anchor>
              </controlPr>
            </control>
          </mc:Choice>
        </mc:AlternateContent>
        <mc:AlternateContent xmlns:mc="http://schemas.openxmlformats.org/markup-compatibility/2006">
          <mc:Choice Requires="x14">
            <control shapeId="19948" r:id="rId327" name="Option Button 492">
              <controlPr defaultSize="0" autoFill="0" autoLine="0" autoPict="0">
                <anchor moveWithCells="1">
                  <from>
                    <xdr:col>4</xdr:col>
                    <xdr:colOff>190500</xdr:colOff>
                    <xdr:row>10</xdr:row>
                    <xdr:rowOff>184150</xdr:rowOff>
                  </from>
                  <to>
                    <xdr:col>4</xdr:col>
                    <xdr:colOff>361950</xdr:colOff>
                    <xdr:row>10</xdr:row>
                    <xdr:rowOff>336550</xdr:rowOff>
                  </to>
                </anchor>
              </controlPr>
            </control>
          </mc:Choice>
        </mc:AlternateContent>
        <mc:AlternateContent xmlns:mc="http://schemas.openxmlformats.org/markup-compatibility/2006">
          <mc:Choice Requires="x14">
            <control shapeId="19947" r:id="rId328" name="Option Button 491">
              <controlPr defaultSize="0" autoFill="0" autoLine="0" autoPict="0">
                <anchor moveWithCells="1">
                  <from>
                    <xdr:col>5</xdr:col>
                    <xdr:colOff>190500</xdr:colOff>
                    <xdr:row>10</xdr:row>
                    <xdr:rowOff>184150</xdr:rowOff>
                  </from>
                  <to>
                    <xdr:col>5</xdr:col>
                    <xdr:colOff>361950</xdr:colOff>
                    <xdr:row>10</xdr:row>
                    <xdr:rowOff>336550</xdr:rowOff>
                  </to>
                </anchor>
              </controlPr>
            </control>
          </mc:Choice>
        </mc:AlternateContent>
        <mc:AlternateContent xmlns:mc="http://schemas.openxmlformats.org/markup-compatibility/2006">
          <mc:Choice Requires="x14">
            <control shapeId="19946" r:id="rId329" name="Group Box 490">
              <controlPr defaultSize="0" autoFill="0" autoPict="0">
                <anchor moveWithCells="1">
                  <from>
                    <xdr:col>0</xdr:col>
                    <xdr:colOff>1905000</xdr:colOff>
                    <xdr:row>10</xdr:row>
                    <xdr:rowOff>19050</xdr:rowOff>
                  </from>
                  <to>
                    <xdr:col>6</xdr:col>
                    <xdr:colOff>527050</xdr:colOff>
                    <xdr:row>11</xdr:row>
                    <xdr:rowOff>0</xdr:rowOff>
                  </to>
                </anchor>
              </controlPr>
            </control>
          </mc:Choice>
        </mc:AlternateContent>
        <mc:AlternateContent xmlns:mc="http://schemas.openxmlformats.org/markup-compatibility/2006">
          <mc:Choice Requires="x14">
            <control shapeId="19945" r:id="rId330" name="Group Box 489">
              <controlPr defaultSize="0" autoFill="0" autoPict="0">
                <anchor moveWithCells="1">
                  <from>
                    <xdr:col>0</xdr:col>
                    <xdr:colOff>1905000</xdr:colOff>
                    <xdr:row>11</xdr:row>
                    <xdr:rowOff>19050</xdr:rowOff>
                  </from>
                  <to>
                    <xdr:col>6</xdr:col>
                    <xdr:colOff>527050</xdr:colOff>
                    <xdr:row>12</xdr:row>
                    <xdr:rowOff>0</xdr:rowOff>
                  </to>
                </anchor>
              </controlPr>
            </control>
          </mc:Choice>
        </mc:AlternateContent>
        <mc:AlternateContent xmlns:mc="http://schemas.openxmlformats.org/markup-compatibility/2006">
          <mc:Choice Requires="x14">
            <control shapeId="19944" r:id="rId331" name="Option Button 488">
              <controlPr defaultSize="0" autoFill="0" autoLine="0" autoPict="0">
                <anchor moveWithCells="1">
                  <from>
                    <xdr:col>1</xdr:col>
                    <xdr:colOff>190500</xdr:colOff>
                    <xdr:row>11</xdr:row>
                    <xdr:rowOff>184150</xdr:rowOff>
                  </from>
                  <to>
                    <xdr:col>1</xdr:col>
                    <xdr:colOff>361950</xdr:colOff>
                    <xdr:row>11</xdr:row>
                    <xdr:rowOff>336550</xdr:rowOff>
                  </to>
                </anchor>
              </controlPr>
            </control>
          </mc:Choice>
        </mc:AlternateContent>
        <mc:AlternateContent xmlns:mc="http://schemas.openxmlformats.org/markup-compatibility/2006">
          <mc:Choice Requires="x14">
            <control shapeId="19943" r:id="rId332" name="Option Button 487">
              <controlPr defaultSize="0" autoFill="0" autoLine="0" autoPict="0">
                <anchor moveWithCells="1">
                  <from>
                    <xdr:col>2</xdr:col>
                    <xdr:colOff>190500</xdr:colOff>
                    <xdr:row>11</xdr:row>
                    <xdr:rowOff>184150</xdr:rowOff>
                  </from>
                  <to>
                    <xdr:col>2</xdr:col>
                    <xdr:colOff>361950</xdr:colOff>
                    <xdr:row>11</xdr:row>
                    <xdr:rowOff>336550</xdr:rowOff>
                  </to>
                </anchor>
              </controlPr>
            </control>
          </mc:Choice>
        </mc:AlternateContent>
        <mc:AlternateContent xmlns:mc="http://schemas.openxmlformats.org/markup-compatibility/2006">
          <mc:Choice Requires="x14">
            <control shapeId="19942" r:id="rId333" name="Option Button 486">
              <controlPr defaultSize="0" autoFill="0" autoLine="0" autoPict="0">
                <anchor moveWithCells="1">
                  <from>
                    <xdr:col>3</xdr:col>
                    <xdr:colOff>190500</xdr:colOff>
                    <xdr:row>11</xdr:row>
                    <xdr:rowOff>184150</xdr:rowOff>
                  </from>
                  <to>
                    <xdr:col>3</xdr:col>
                    <xdr:colOff>361950</xdr:colOff>
                    <xdr:row>11</xdr:row>
                    <xdr:rowOff>336550</xdr:rowOff>
                  </to>
                </anchor>
              </controlPr>
            </control>
          </mc:Choice>
        </mc:AlternateContent>
        <mc:AlternateContent xmlns:mc="http://schemas.openxmlformats.org/markup-compatibility/2006">
          <mc:Choice Requires="x14">
            <control shapeId="19941" r:id="rId334" name="Option Button 485">
              <controlPr defaultSize="0" autoFill="0" autoLine="0" autoPict="0">
                <anchor moveWithCells="1">
                  <from>
                    <xdr:col>4</xdr:col>
                    <xdr:colOff>190500</xdr:colOff>
                    <xdr:row>11</xdr:row>
                    <xdr:rowOff>184150</xdr:rowOff>
                  </from>
                  <to>
                    <xdr:col>4</xdr:col>
                    <xdr:colOff>361950</xdr:colOff>
                    <xdr:row>11</xdr:row>
                    <xdr:rowOff>336550</xdr:rowOff>
                  </to>
                </anchor>
              </controlPr>
            </control>
          </mc:Choice>
        </mc:AlternateContent>
        <mc:AlternateContent xmlns:mc="http://schemas.openxmlformats.org/markup-compatibility/2006">
          <mc:Choice Requires="x14">
            <control shapeId="19940" r:id="rId335" name="Option Button 484">
              <controlPr defaultSize="0" autoFill="0" autoLine="0" autoPict="0">
                <anchor moveWithCells="1">
                  <from>
                    <xdr:col>5</xdr:col>
                    <xdr:colOff>190500</xdr:colOff>
                    <xdr:row>11</xdr:row>
                    <xdr:rowOff>184150</xdr:rowOff>
                  </from>
                  <to>
                    <xdr:col>5</xdr:col>
                    <xdr:colOff>361950</xdr:colOff>
                    <xdr:row>11</xdr:row>
                    <xdr:rowOff>336550</xdr:rowOff>
                  </to>
                </anchor>
              </controlPr>
            </control>
          </mc:Choice>
        </mc:AlternateContent>
        <mc:AlternateContent xmlns:mc="http://schemas.openxmlformats.org/markup-compatibility/2006">
          <mc:Choice Requires="x14">
            <control shapeId="19939" r:id="rId336" name="Group Box 483">
              <controlPr defaultSize="0" autoFill="0" autoPict="0">
                <anchor moveWithCells="1">
                  <from>
                    <xdr:col>0</xdr:col>
                    <xdr:colOff>1905000</xdr:colOff>
                    <xdr:row>11</xdr:row>
                    <xdr:rowOff>19050</xdr:rowOff>
                  </from>
                  <to>
                    <xdr:col>6</xdr:col>
                    <xdr:colOff>527050</xdr:colOff>
                    <xdr:row>12</xdr:row>
                    <xdr:rowOff>0</xdr:rowOff>
                  </to>
                </anchor>
              </controlPr>
            </control>
          </mc:Choice>
        </mc:AlternateContent>
        <mc:AlternateContent xmlns:mc="http://schemas.openxmlformats.org/markup-compatibility/2006">
          <mc:Choice Requires="x14">
            <control shapeId="19938" r:id="rId337" name="Group Box 482">
              <controlPr defaultSize="0" autoFill="0" autoPict="0">
                <anchor moveWithCells="1">
                  <from>
                    <xdr:col>0</xdr:col>
                    <xdr:colOff>1905000</xdr:colOff>
                    <xdr:row>12</xdr:row>
                    <xdr:rowOff>19050</xdr:rowOff>
                  </from>
                  <to>
                    <xdr:col>6</xdr:col>
                    <xdr:colOff>527050</xdr:colOff>
                    <xdr:row>13</xdr:row>
                    <xdr:rowOff>0</xdr:rowOff>
                  </to>
                </anchor>
              </controlPr>
            </control>
          </mc:Choice>
        </mc:AlternateContent>
        <mc:AlternateContent xmlns:mc="http://schemas.openxmlformats.org/markup-compatibility/2006">
          <mc:Choice Requires="x14">
            <control shapeId="20752" r:id="rId338" name="Group Box 278">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0753" r:id="rId339" name="Option Button 279">
              <controlPr defaultSize="0" autoFill="0" autoLine="0" autoPict="0">
                <anchor moveWithCells="1">
                  <from>
                    <xdr:col>1</xdr:col>
                    <xdr:colOff>298450</xdr:colOff>
                    <xdr:row>12</xdr:row>
                    <xdr:rowOff>266700</xdr:rowOff>
                  </from>
                  <to>
                    <xdr:col>1</xdr:col>
                    <xdr:colOff>533400</xdr:colOff>
                    <xdr:row>12</xdr:row>
                    <xdr:rowOff>495300</xdr:rowOff>
                  </to>
                </anchor>
              </controlPr>
            </control>
          </mc:Choice>
        </mc:AlternateContent>
        <mc:AlternateContent xmlns:mc="http://schemas.openxmlformats.org/markup-compatibility/2006">
          <mc:Choice Requires="x14">
            <control shapeId="20754" r:id="rId340" name="Option Button 280">
              <controlPr defaultSize="0" autoFill="0" autoLine="0" autoPict="0">
                <anchor moveWithCells="1">
                  <from>
                    <xdr:col>2</xdr:col>
                    <xdr:colOff>298450</xdr:colOff>
                    <xdr:row>12</xdr:row>
                    <xdr:rowOff>266700</xdr:rowOff>
                  </from>
                  <to>
                    <xdr:col>2</xdr:col>
                    <xdr:colOff>533400</xdr:colOff>
                    <xdr:row>12</xdr:row>
                    <xdr:rowOff>495300</xdr:rowOff>
                  </to>
                </anchor>
              </controlPr>
            </control>
          </mc:Choice>
        </mc:AlternateContent>
        <mc:AlternateContent xmlns:mc="http://schemas.openxmlformats.org/markup-compatibility/2006">
          <mc:Choice Requires="x14">
            <control shapeId="20755" r:id="rId341" name="Option Button 281">
              <controlPr defaultSize="0" autoFill="0" autoLine="0" autoPict="0">
                <anchor moveWithCells="1">
                  <from>
                    <xdr:col>3</xdr:col>
                    <xdr:colOff>298450</xdr:colOff>
                    <xdr:row>12</xdr:row>
                    <xdr:rowOff>266700</xdr:rowOff>
                  </from>
                  <to>
                    <xdr:col>3</xdr:col>
                    <xdr:colOff>533400</xdr:colOff>
                    <xdr:row>12</xdr:row>
                    <xdr:rowOff>495300</xdr:rowOff>
                  </to>
                </anchor>
              </controlPr>
            </control>
          </mc:Choice>
        </mc:AlternateContent>
        <mc:AlternateContent xmlns:mc="http://schemas.openxmlformats.org/markup-compatibility/2006">
          <mc:Choice Requires="x14">
            <control shapeId="20756" r:id="rId342" name="Option Button 282">
              <controlPr defaultSize="0" autoFill="0" autoLine="0" autoPict="0">
                <anchor moveWithCells="1">
                  <from>
                    <xdr:col>4</xdr:col>
                    <xdr:colOff>298450</xdr:colOff>
                    <xdr:row>12</xdr:row>
                    <xdr:rowOff>266700</xdr:rowOff>
                  </from>
                  <to>
                    <xdr:col>4</xdr:col>
                    <xdr:colOff>533400</xdr:colOff>
                    <xdr:row>12</xdr:row>
                    <xdr:rowOff>495300</xdr:rowOff>
                  </to>
                </anchor>
              </controlPr>
            </control>
          </mc:Choice>
        </mc:AlternateContent>
        <mc:AlternateContent xmlns:mc="http://schemas.openxmlformats.org/markup-compatibility/2006">
          <mc:Choice Requires="x14">
            <control shapeId="20757" r:id="rId343" name="Option Button 283">
              <controlPr defaultSize="0" autoFill="0" autoLine="0" autoPict="0">
                <anchor moveWithCells="1">
                  <from>
                    <xdr:col>5</xdr:col>
                    <xdr:colOff>298450</xdr:colOff>
                    <xdr:row>12</xdr:row>
                    <xdr:rowOff>266700</xdr:rowOff>
                  </from>
                  <to>
                    <xdr:col>5</xdr:col>
                    <xdr:colOff>533400</xdr:colOff>
                    <xdr:row>12</xdr:row>
                    <xdr:rowOff>495300</xdr:rowOff>
                  </to>
                </anchor>
              </controlPr>
            </control>
          </mc:Choice>
        </mc:AlternateContent>
        <mc:AlternateContent xmlns:mc="http://schemas.openxmlformats.org/markup-compatibility/2006">
          <mc:Choice Requires="x14">
            <control shapeId="20758" r:id="rId344" name="Group Box 284">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0759" r:id="rId345" name="Group Box 285">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760" r:id="rId346" name="Group Box 286">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761" r:id="rId347" name="Group Box 287">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762" r:id="rId348" name="Option Button 288">
              <controlPr defaultSize="0" autoFill="0" autoLine="0" autoPict="0">
                <anchor moveWithCells="1">
                  <from>
                    <xdr:col>1</xdr:col>
                    <xdr:colOff>298450</xdr:colOff>
                    <xdr:row>13</xdr:row>
                    <xdr:rowOff>266700</xdr:rowOff>
                  </from>
                  <to>
                    <xdr:col>1</xdr:col>
                    <xdr:colOff>533400</xdr:colOff>
                    <xdr:row>13</xdr:row>
                    <xdr:rowOff>495300</xdr:rowOff>
                  </to>
                </anchor>
              </controlPr>
            </control>
          </mc:Choice>
        </mc:AlternateContent>
        <mc:AlternateContent xmlns:mc="http://schemas.openxmlformats.org/markup-compatibility/2006">
          <mc:Choice Requires="x14">
            <control shapeId="20763" r:id="rId349" name="Option Button 289">
              <controlPr defaultSize="0" autoFill="0" autoLine="0" autoPict="0">
                <anchor moveWithCells="1">
                  <from>
                    <xdr:col>2</xdr:col>
                    <xdr:colOff>298450</xdr:colOff>
                    <xdr:row>13</xdr:row>
                    <xdr:rowOff>266700</xdr:rowOff>
                  </from>
                  <to>
                    <xdr:col>2</xdr:col>
                    <xdr:colOff>533400</xdr:colOff>
                    <xdr:row>13</xdr:row>
                    <xdr:rowOff>495300</xdr:rowOff>
                  </to>
                </anchor>
              </controlPr>
            </control>
          </mc:Choice>
        </mc:AlternateContent>
        <mc:AlternateContent xmlns:mc="http://schemas.openxmlformats.org/markup-compatibility/2006">
          <mc:Choice Requires="x14">
            <control shapeId="20764" r:id="rId350" name="Option Button 290">
              <controlPr defaultSize="0" autoFill="0" autoLine="0" autoPict="0">
                <anchor moveWithCells="1">
                  <from>
                    <xdr:col>3</xdr:col>
                    <xdr:colOff>298450</xdr:colOff>
                    <xdr:row>13</xdr:row>
                    <xdr:rowOff>266700</xdr:rowOff>
                  </from>
                  <to>
                    <xdr:col>3</xdr:col>
                    <xdr:colOff>533400</xdr:colOff>
                    <xdr:row>13</xdr:row>
                    <xdr:rowOff>495300</xdr:rowOff>
                  </to>
                </anchor>
              </controlPr>
            </control>
          </mc:Choice>
        </mc:AlternateContent>
        <mc:AlternateContent xmlns:mc="http://schemas.openxmlformats.org/markup-compatibility/2006">
          <mc:Choice Requires="x14">
            <control shapeId="20765" r:id="rId351" name="Option Button 291">
              <controlPr defaultSize="0" autoFill="0" autoLine="0" autoPict="0">
                <anchor moveWithCells="1">
                  <from>
                    <xdr:col>4</xdr:col>
                    <xdr:colOff>298450</xdr:colOff>
                    <xdr:row>13</xdr:row>
                    <xdr:rowOff>266700</xdr:rowOff>
                  </from>
                  <to>
                    <xdr:col>4</xdr:col>
                    <xdr:colOff>533400</xdr:colOff>
                    <xdr:row>13</xdr:row>
                    <xdr:rowOff>495300</xdr:rowOff>
                  </to>
                </anchor>
              </controlPr>
            </control>
          </mc:Choice>
        </mc:AlternateContent>
        <mc:AlternateContent xmlns:mc="http://schemas.openxmlformats.org/markup-compatibility/2006">
          <mc:Choice Requires="x14">
            <control shapeId="20766" r:id="rId352" name="Option Button 292">
              <controlPr defaultSize="0" autoFill="0" autoLine="0" autoPict="0">
                <anchor moveWithCells="1">
                  <from>
                    <xdr:col>5</xdr:col>
                    <xdr:colOff>298450</xdr:colOff>
                    <xdr:row>13</xdr:row>
                    <xdr:rowOff>266700</xdr:rowOff>
                  </from>
                  <to>
                    <xdr:col>5</xdr:col>
                    <xdr:colOff>533400</xdr:colOff>
                    <xdr:row>13</xdr:row>
                    <xdr:rowOff>495300</xdr:rowOff>
                  </to>
                </anchor>
              </controlPr>
            </control>
          </mc:Choice>
        </mc:AlternateContent>
        <mc:AlternateContent xmlns:mc="http://schemas.openxmlformats.org/markup-compatibility/2006">
          <mc:Choice Requires="x14">
            <control shapeId="20767" r:id="rId353" name="Group Box 293">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0768" r:id="rId354" name="Group Box 294">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769" r:id="rId355" name="Group Box 295">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770" r:id="rId356" name="Group Box 296">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771" r:id="rId357" name="Group Box 297">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772" r:id="rId358" name="Option Button 298">
              <controlPr defaultSize="0" autoFill="0" autoLine="0" autoPict="0">
                <anchor moveWithCells="1">
                  <from>
                    <xdr:col>1</xdr:col>
                    <xdr:colOff>298450</xdr:colOff>
                    <xdr:row>14</xdr:row>
                    <xdr:rowOff>266700</xdr:rowOff>
                  </from>
                  <to>
                    <xdr:col>1</xdr:col>
                    <xdr:colOff>533400</xdr:colOff>
                    <xdr:row>14</xdr:row>
                    <xdr:rowOff>495300</xdr:rowOff>
                  </to>
                </anchor>
              </controlPr>
            </control>
          </mc:Choice>
        </mc:AlternateContent>
        <mc:AlternateContent xmlns:mc="http://schemas.openxmlformats.org/markup-compatibility/2006">
          <mc:Choice Requires="x14">
            <control shapeId="20773" r:id="rId359" name="Option Button 299">
              <controlPr defaultSize="0" autoFill="0" autoLine="0" autoPict="0">
                <anchor moveWithCells="1">
                  <from>
                    <xdr:col>2</xdr:col>
                    <xdr:colOff>298450</xdr:colOff>
                    <xdr:row>14</xdr:row>
                    <xdr:rowOff>266700</xdr:rowOff>
                  </from>
                  <to>
                    <xdr:col>2</xdr:col>
                    <xdr:colOff>533400</xdr:colOff>
                    <xdr:row>14</xdr:row>
                    <xdr:rowOff>495300</xdr:rowOff>
                  </to>
                </anchor>
              </controlPr>
            </control>
          </mc:Choice>
        </mc:AlternateContent>
        <mc:AlternateContent xmlns:mc="http://schemas.openxmlformats.org/markup-compatibility/2006">
          <mc:Choice Requires="x14">
            <control shapeId="20774" r:id="rId360" name="Option Button 300">
              <controlPr defaultSize="0" autoFill="0" autoLine="0" autoPict="0">
                <anchor moveWithCells="1">
                  <from>
                    <xdr:col>3</xdr:col>
                    <xdr:colOff>298450</xdr:colOff>
                    <xdr:row>14</xdr:row>
                    <xdr:rowOff>266700</xdr:rowOff>
                  </from>
                  <to>
                    <xdr:col>3</xdr:col>
                    <xdr:colOff>533400</xdr:colOff>
                    <xdr:row>14</xdr:row>
                    <xdr:rowOff>495300</xdr:rowOff>
                  </to>
                </anchor>
              </controlPr>
            </control>
          </mc:Choice>
        </mc:AlternateContent>
        <mc:AlternateContent xmlns:mc="http://schemas.openxmlformats.org/markup-compatibility/2006">
          <mc:Choice Requires="x14">
            <control shapeId="20775" r:id="rId361" name="Option Button 301">
              <controlPr defaultSize="0" autoFill="0" autoLine="0" autoPict="0">
                <anchor moveWithCells="1">
                  <from>
                    <xdr:col>4</xdr:col>
                    <xdr:colOff>298450</xdr:colOff>
                    <xdr:row>14</xdr:row>
                    <xdr:rowOff>266700</xdr:rowOff>
                  </from>
                  <to>
                    <xdr:col>4</xdr:col>
                    <xdr:colOff>533400</xdr:colOff>
                    <xdr:row>14</xdr:row>
                    <xdr:rowOff>495300</xdr:rowOff>
                  </to>
                </anchor>
              </controlPr>
            </control>
          </mc:Choice>
        </mc:AlternateContent>
        <mc:AlternateContent xmlns:mc="http://schemas.openxmlformats.org/markup-compatibility/2006">
          <mc:Choice Requires="x14">
            <control shapeId="20776" r:id="rId362" name="Option Button 302">
              <controlPr defaultSize="0" autoFill="0" autoLine="0" autoPict="0">
                <anchor moveWithCells="1">
                  <from>
                    <xdr:col>5</xdr:col>
                    <xdr:colOff>298450</xdr:colOff>
                    <xdr:row>14</xdr:row>
                    <xdr:rowOff>266700</xdr:rowOff>
                  </from>
                  <to>
                    <xdr:col>5</xdr:col>
                    <xdr:colOff>533400</xdr:colOff>
                    <xdr:row>14</xdr:row>
                    <xdr:rowOff>495300</xdr:rowOff>
                  </to>
                </anchor>
              </controlPr>
            </control>
          </mc:Choice>
        </mc:AlternateContent>
        <mc:AlternateContent xmlns:mc="http://schemas.openxmlformats.org/markup-compatibility/2006">
          <mc:Choice Requires="x14">
            <control shapeId="20777" r:id="rId363" name="Group Box 303">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0778" r:id="rId364" name="Group Box 304">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779" r:id="rId365" name="Group Box 305">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780" r:id="rId366" name="Group Box 306">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781" r:id="rId367" name="Group Box 307">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782" r:id="rId368" name="Group Box 308">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783" r:id="rId369" name="Option Button 309">
              <controlPr defaultSize="0" autoFill="0" autoLine="0" autoPict="0">
                <anchor moveWithCells="1">
                  <from>
                    <xdr:col>1</xdr:col>
                    <xdr:colOff>298450</xdr:colOff>
                    <xdr:row>15</xdr:row>
                    <xdr:rowOff>266700</xdr:rowOff>
                  </from>
                  <to>
                    <xdr:col>1</xdr:col>
                    <xdr:colOff>533400</xdr:colOff>
                    <xdr:row>15</xdr:row>
                    <xdr:rowOff>495300</xdr:rowOff>
                  </to>
                </anchor>
              </controlPr>
            </control>
          </mc:Choice>
        </mc:AlternateContent>
        <mc:AlternateContent xmlns:mc="http://schemas.openxmlformats.org/markup-compatibility/2006">
          <mc:Choice Requires="x14">
            <control shapeId="20784" r:id="rId370" name="Option Button 310">
              <controlPr defaultSize="0" autoFill="0" autoLine="0" autoPict="0">
                <anchor moveWithCells="1">
                  <from>
                    <xdr:col>2</xdr:col>
                    <xdr:colOff>298450</xdr:colOff>
                    <xdr:row>15</xdr:row>
                    <xdr:rowOff>266700</xdr:rowOff>
                  </from>
                  <to>
                    <xdr:col>2</xdr:col>
                    <xdr:colOff>533400</xdr:colOff>
                    <xdr:row>15</xdr:row>
                    <xdr:rowOff>495300</xdr:rowOff>
                  </to>
                </anchor>
              </controlPr>
            </control>
          </mc:Choice>
        </mc:AlternateContent>
        <mc:AlternateContent xmlns:mc="http://schemas.openxmlformats.org/markup-compatibility/2006">
          <mc:Choice Requires="x14">
            <control shapeId="20785" r:id="rId371" name="Option Button 311">
              <controlPr defaultSize="0" autoFill="0" autoLine="0" autoPict="0">
                <anchor moveWithCells="1">
                  <from>
                    <xdr:col>3</xdr:col>
                    <xdr:colOff>298450</xdr:colOff>
                    <xdr:row>15</xdr:row>
                    <xdr:rowOff>266700</xdr:rowOff>
                  </from>
                  <to>
                    <xdr:col>3</xdr:col>
                    <xdr:colOff>533400</xdr:colOff>
                    <xdr:row>15</xdr:row>
                    <xdr:rowOff>495300</xdr:rowOff>
                  </to>
                </anchor>
              </controlPr>
            </control>
          </mc:Choice>
        </mc:AlternateContent>
        <mc:AlternateContent xmlns:mc="http://schemas.openxmlformats.org/markup-compatibility/2006">
          <mc:Choice Requires="x14">
            <control shapeId="20786" r:id="rId372" name="Option Button 312">
              <controlPr defaultSize="0" autoFill="0" autoLine="0" autoPict="0">
                <anchor moveWithCells="1">
                  <from>
                    <xdr:col>4</xdr:col>
                    <xdr:colOff>298450</xdr:colOff>
                    <xdr:row>15</xdr:row>
                    <xdr:rowOff>266700</xdr:rowOff>
                  </from>
                  <to>
                    <xdr:col>4</xdr:col>
                    <xdr:colOff>533400</xdr:colOff>
                    <xdr:row>15</xdr:row>
                    <xdr:rowOff>495300</xdr:rowOff>
                  </to>
                </anchor>
              </controlPr>
            </control>
          </mc:Choice>
        </mc:AlternateContent>
        <mc:AlternateContent xmlns:mc="http://schemas.openxmlformats.org/markup-compatibility/2006">
          <mc:Choice Requires="x14">
            <control shapeId="20787" r:id="rId373" name="Option Button 313">
              <controlPr defaultSize="0" autoFill="0" autoLine="0" autoPict="0">
                <anchor moveWithCells="1">
                  <from>
                    <xdr:col>5</xdr:col>
                    <xdr:colOff>298450</xdr:colOff>
                    <xdr:row>15</xdr:row>
                    <xdr:rowOff>266700</xdr:rowOff>
                  </from>
                  <to>
                    <xdr:col>5</xdr:col>
                    <xdr:colOff>533400</xdr:colOff>
                    <xdr:row>15</xdr:row>
                    <xdr:rowOff>495300</xdr:rowOff>
                  </to>
                </anchor>
              </controlPr>
            </control>
          </mc:Choice>
        </mc:AlternateContent>
        <mc:AlternateContent xmlns:mc="http://schemas.openxmlformats.org/markup-compatibility/2006">
          <mc:Choice Requires="x14">
            <control shapeId="20788" r:id="rId374" name="Group Box 314">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0789" r:id="rId375" name="Group Box 315">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790" r:id="rId376" name="Group Box 316">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791" r:id="rId377" name="Group Box 317">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792" r:id="rId378" name="Group Box 318">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793" r:id="rId379" name="Group Box 319">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794" r:id="rId380" name="Option Button 11">
              <controlPr defaultSize="0" autoFill="0" autoLine="0" autoPict="0">
                <anchor moveWithCells="1">
                  <from>
                    <xdr:col>2</xdr:col>
                    <xdr:colOff>298450</xdr:colOff>
                    <xdr:row>16</xdr:row>
                    <xdr:rowOff>266700</xdr:rowOff>
                  </from>
                  <to>
                    <xdr:col>2</xdr:col>
                    <xdr:colOff>533400</xdr:colOff>
                    <xdr:row>16</xdr:row>
                    <xdr:rowOff>495300</xdr:rowOff>
                  </to>
                </anchor>
              </controlPr>
            </control>
          </mc:Choice>
        </mc:AlternateContent>
        <mc:AlternateContent xmlns:mc="http://schemas.openxmlformats.org/markup-compatibility/2006">
          <mc:Choice Requires="x14">
            <control shapeId="20795" r:id="rId381" name="Option Button 12">
              <controlPr defaultSize="0" autoFill="0" autoLine="0" autoPict="0">
                <anchor moveWithCells="1">
                  <from>
                    <xdr:col>3</xdr:col>
                    <xdr:colOff>298450</xdr:colOff>
                    <xdr:row>16</xdr:row>
                    <xdr:rowOff>266700</xdr:rowOff>
                  </from>
                  <to>
                    <xdr:col>3</xdr:col>
                    <xdr:colOff>533400</xdr:colOff>
                    <xdr:row>16</xdr:row>
                    <xdr:rowOff>495300</xdr:rowOff>
                  </to>
                </anchor>
              </controlPr>
            </control>
          </mc:Choice>
        </mc:AlternateContent>
        <mc:AlternateContent xmlns:mc="http://schemas.openxmlformats.org/markup-compatibility/2006">
          <mc:Choice Requires="x14">
            <control shapeId="20796" r:id="rId382" name="Option Button 13">
              <controlPr defaultSize="0" autoFill="0" autoLine="0" autoPict="0">
                <anchor moveWithCells="1">
                  <from>
                    <xdr:col>4</xdr:col>
                    <xdr:colOff>298450</xdr:colOff>
                    <xdr:row>16</xdr:row>
                    <xdr:rowOff>266700</xdr:rowOff>
                  </from>
                  <to>
                    <xdr:col>4</xdr:col>
                    <xdr:colOff>533400</xdr:colOff>
                    <xdr:row>16</xdr:row>
                    <xdr:rowOff>495300</xdr:rowOff>
                  </to>
                </anchor>
              </controlPr>
            </control>
          </mc:Choice>
        </mc:AlternateContent>
        <mc:AlternateContent xmlns:mc="http://schemas.openxmlformats.org/markup-compatibility/2006">
          <mc:Choice Requires="x14">
            <control shapeId="20797" r:id="rId383" name="Option Button 14">
              <controlPr defaultSize="0" autoFill="0" autoLine="0" autoPict="0">
                <anchor moveWithCells="1">
                  <from>
                    <xdr:col>5</xdr:col>
                    <xdr:colOff>298450</xdr:colOff>
                    <xdr:row>16</xdr:row>
                    <xdr:rowOff>266700</xdr:rowOff>
                  </from>
                  <to>
                    <xdr:col>5</xdr:col>
                    <xdr:colOff>533400</xdr:colOff>
                    <xdr:row>16</xdr:row>
                    <xdr:rowOff>495300</xdr:rowOff>
                  </to>
                </anchor>
              </controlPr>
            </control>
          </mc:Choice>
        </mc:AlternateContent>
        <mc:AlternateContent xmlns:mc="http://schemas.openxmlformats.org/markup-compatibility/2006">
          <mc:Choice Requires="x14">
            <control shapeId="20798" r:id="rId384" name="Group Box 15">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799" r:id="rId385" name="Group Box 321">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0800" r:id="rId386" name="Group Box 322">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01" r:id="rId387" name="Group Box 323">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02" r:id="rId388" name="Group Box 324">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03" r:id="rId389" name="Group Box 325">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04" r:id="rId390" name="Group Box 326">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05" r:id="rId391" name="Option Button 327">
              <controlPr defaultSize="0" autoFill="0" autoLine="0" autoPict="0">
                <anchor moveWithCells="1">
                  <from>
                    <xdr:col>1</xdr:col>
                    <xdr:colOff>298450</xdr:colOff>
                    <xdr:row>17</xdr:row>
                    <xdr:rowOff>266700</xdr:rowOff>
                  </from>
                  <to>
                    <xdr:col>1</xdr:col>
                    <xdr:colOff>533400</xdr:colOff>
                    <xdr:row>17</xdr:row>
                    <xdr:rowOff>495300</xdr:rowOff>
                  </to>
                </anchor>
              </controlPr>
            </control>
          </mc:Choice>
        </mc:AlternateContent>
        <mc:AlternateContent xmlns:mc="http://schemas.openxmlformats.org/markup-compatibility/2006">
          <mc:Choice Requires="x14">
            <control shapeId="20806" r:id="rId392" name="Option Button 328">
              <controlPr defaultSize="0" autoFill="0" autoLine="0" autoPict="0">
                <anchor moveWithCells="1">
                  <from>
                    <xdr:col>2</xdr:col>
                    <xdr:colOff>298450</xdr:colOff>
                    <xdr:row>17</xdr:row>
                    <xdr:rowOff>266700</xdr:rowOff>
                  </from>
                  <to>
                    <xdr:col>2</xdr:col>
                    <xdr:colOff>533400</xdr:colOff>
                    <xdr:row>17</xdr:row>
                    <xdr:rowOff>495300</xdr:rowOff>
                  </to>
                </anchor>
              </controlPr>
            </control>
          </mc:Choice>
        </mc:AlternateContent>
        <mc:AlternateContent xmlns:mc="http://schemas.openxmlformats.org/markup-compatibility/2006">
          <mc:Choice Requires="x14">
            <control shapeId="20807" r:id="rId393" name="Option Button 329">
              <controlPr defaultSize="0" autoFill="0" autoLine="0" autoPict="0">
                <anchor moveWithCells="1">
                  <from>
                    <xdr:col>3</xdr:col>
                    <xdr:colOff>298450</xdr:colOff>
                    <xdr:row>17</xdr:row>
                    <xdr:rowOff>266700</xdr:rowOff>
                  </from>
                  <to>
                    <xdr:col>3</xdr:col>
                    <xdr:colOff>533400</xdr:colOff>
                    <xdr:row>17</xdr:row>
                    <xdr:rowOff>495300</xdr:rowOff>
                  </to>
                </anchor>
              </controlPr>
            </control>
          </mc:Choice>
        </mc:AlternateContent>
        <mc:AlternateContent xmlns:mc="http://schemas.openxmlformats.org/markup-compatibility/2006">
          <mc:Choice Requires="x14">
            <control shapeId="20808" r:id="rId394" name="Option Button 330">
              <controlPr defaultSize="0" autoFill="0" autoLine="0" autoPict="0">
                <anchor moveWithCells="1">
                  <from>
                    <xdr:col>4</xdr:col>
                    <xdr:colOff>298450</xdr:colOff>
                    <xdr:row>17</xdr:row>
                    <xdr:rowOff>266700</xdr:rowOff>
                  </from>
                  <to>
                    <xdr:col>4</xdr:col>
                    <xdr:colOff>533400</xdr:colOff>
                    <xdr:row>17</xdr:row>
                    <xdr:rowOff>495300</xdr:rowOff>
                  </to>
                </anchor>
              </controlPr>
            </control>
          </mc:Choice>
        </mc:AlternateContent>
        <mc:AlternateContent xmlns:mc="http://schemas.openxmlformats.org/markup-compatibility/2006">
          <mc:Choice Requires="x14">
            <control shapeId="20809" r:id="rId395" name="Option Button 331">
              <controlPr defaultSize="0" autoFill="0" autoLine="0" autoPict="0">
                <anchor moveWithCells="1">
                  <from>
                    <xdr:col>5</xdr:col>
                    <xdr:colOff>298450</xdr:colOff>
                    <xdr:row>17</xdr:row>
                    <xdr:rowOff>266700</xdr:rowOff>
                  </from>
                  <to>
                    <xdr:col>5</xdr:col>
                    <xdr:colOff>533400</xdr:colOff>
                    <xdr:row>17</xdr:row>
                    <xdr:rowOff>495300</xdr:rowOff>
                  </to>
                </anchor>
              </controlPr>
            </control>
          </mc:Choice>
        </mc:AlternateContent>
        <mc:AlternateContent xmlns:mc="http://schemas.openxmlformats.org/markup-compatibility/2006">
          <mc:Choice Requires="x14">
            <control shapeId="20810" r:id="rId396" name="Group Box 332">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11" r:id="rId397" name="Group Box 333">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12" r:id="rId398" name="Group Box 334">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13" r:id="rId399" name="Group Box 335">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14" r:id="rId400" name="Group Box 336">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0815" r:id="rId401" name="Group Box 337">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16" r:id="rId402" name="Group Box 338">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17" r:id="rId403" name="Group Box 339">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18" r:id="rId404" name="Group Box 340">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19" r:id="rId405" name="Group Box 341">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20" r:id="rId406" name="Option Button 342">
              <controlPr defaultSize="0" autoFill="0" autoLine="0" autoPict="0">
                <anchor moveWithCells="1">
                  <from>
                    <xdr:col>1</xdr:col>
                    <xdr:colOff>298450</xdr:colOff>
                    <xdr:row>18</xdr:row>
                    <xdr:rowOff>266700</xdr:rowOff>
                  </from>
                  <to>
                    <xdr:col>1</xdr:col>
                    <xdr:colOff>533400</xdr:colOff>
                    <xdr:row>18</xdr:row>
                    <xdr:rowOff>495300</xdr:rowOff>
                  </to>
                </anchor>
              </controlPr>
            </control>
          </mc:Choice>
        </mc:AlternateContent>
        <mc:AlternateContent xmlns:mc="http://schemas.openxmlformats.org/markup-compatibility/2006">
          <mc:Choice Requires="x14">
            <control shapeId="20821" r:id="rId407" name="Option Button 343">
              <controlPr defaultSize="0" autoFill="0" autoLine="0" autoPict="0">
                <anchor moveWithCells="1">
                  <from>
                    <xdr:col>2</xdr:col>
                    <xdr:colOff>298450</xdr:colOff>
                    <xdr:row>18</xdr:row>
                    <xdr:rowOff>266700</xdr:rowOff>
                  </from>
                  <to>
                    <xdr:col>2</xdr:col>
                    <xdr:colOff>533400</xdr:colOff>
                    <xdr:row>18</xdr:row>
                    <xdr:rowOff>495300</xdr:rowOff>
                  </to>
                </anchor>
              </controlPr>
            </control>
          </mc:Choice>
        </mc:AlternateContent>
        <mc:AlternateContent xmlns:mc="http://schemas.openxmlformats.org/markup-compatibility/2006">
          <mc:Choice Requires="x14">
            <control shapeId="20822" r:id="rId408" name="Option Button 344">
              <controlPr defaultSize="0" autoFill="0" autoLine="0" autoPict="0">
                <anchor moveWithCells="1">
                  <from>
                    <xdr:col>3</xdr:col>
                    <xdr:colOff>298450</xdr:colOff>
                    <xdr:row>18</xdr:row>
                    <xdr:rowOff>266700</xdr:rowOff>
                  </from>
                  <to>
                    <xdr:col>3</xdr:col>
                    <xdr:colOff>533400</xdr:colOff>
                    <xdr:row>18</xdr:row>
                    <xdr:rowOff>495300</xdr:rowOff>
                  </to>
                </anchor>
              </controlPr>
            </control>
          </mc:Choice>
        </mc:AlternateContent>
        <mc:AlternateContent xmlns:mc="http://schemas.openxmlformats.org/markup-compatibility/2006">
          <mc:Choice Requires="x14">
            <control shapeId="20823" r:id="rId409" name="Option Button 345">
              <controlPr defaultSize="0" autoFill="0" autoLine="0" autoPict="0">
                <anchor moveWithCells="1">
                  <from>
                    <xdr:col>4</xdr:col>
                    <xdr:colOff>298450</xdr:colOff>
                    <xdr:row>18</xdr:row>
                    <xdr:rowOff>266700</xdr:rowOff>
                  </from>
                  <to>
                    <xdr:col>4</xdr:col>
                    <xdr:colOff>533400</xdr:colOff>
                    <xdr:row>18</xdr:row>
                    <xdr:rowOff>495300</xdr:rowOff>
                  </to>
                </anchor>
              </controlPr>
            </control>
          </mc:Choice>
        </mc:AlternateContent>
        <mc:AlternateContent xmlns:mc="http://schemas.openxmlformats.org/markup-compatibility/2006">
          <mc:Choice Requires="x14">
            <control shapeId="20824" r:id="rId410" name="Option Button 346">
              <controlPr defaultSize="0" autoFill="0" autoLine="0" autoPict="0">
                <anchor moveWithCells="1">
                  <from>
                    <xdr:col>5</xdr:col>
                    <xdr:colOff>298450</xdr:colOff>
                    <xdr:row>18</xdr:row>
                    <xdr:rowOff>266700</xdr:rowOff>
                  </from>
                  <to>
                    <xdr:col>5</xdr:col>
                    <xdr:colOff>533400</xdr:colOff>
                    <xdr:row>18</xdr:row>
                    <xdr:rowOff>495300</xdr:rowOff>
                  </to>
                </anchor>
              </controlPr>
            </control>
          </mc:Choice>
        </mc:AlternateContent>
        <mc:AlternateContent xmlns:mc="http://schemas.openxmlformats.org/markup-compatibility/2006">
          <mc:Choice Requires="x14">
            <control shapeId="20825" r:id="rId411" name="Group Box 347">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26" r:id="rId412" name="Group Box 348">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27" r:id="rId413" name="Group Box 349">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28" r:id="rId414" name="Group Box 350">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29" r:id="rId415" name="Group Box 351">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30" r:id="rId416" name="Group Box 352">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31" r:id="rId417" name="Group Box 353">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0832" r:id="rId418" name="Group Box 354">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33" r:id="rId419" name="Group Box 355">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34" r:id="rId420" name="Group Box 356">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35" r:id="rId421" name="Group Box 357">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36" r:id="rId422" name="Group Box 358">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37" r:id="rId423" name="Option Button 359">
              <controlPr defaultSize="0" autoFill="0" autoLine="0" autoPict="0">
                <anchor moveWithCells="1">
                  <from>
                    <xdr:col>1</xdr:col>
                    <xdr:colOff>298450</xdr:colOff>
                    <xdr:row>19</xdr:row>
                    <xdr:rowOff>266700</xdr:rowOff>
                  </from>
                  <to>
                    <xdr:col>1</xdr:col>
                    <xdr:colOff>533400</xdr:colOff>
                    <xdr:row>19</xdr:row>
                    <xdr:rowOff>495300</xdr:rowOff>
                  </to>
                </anchor>
              </controlPr>
            </control>
          </mc:Choice>
        </mc:AlternateContent>
        <mc:AlternateContent xmlns:mc="http://schemas.openxmlformats.org/markup-compatibility/2006">
          <mc:Choice Requires="x14">
            <control shapeId="20838" r:id="rId424" name="Option Button 360">
              <controlPr defaultSize="0" autoFill="0" autoLine="0" autoPict="0">
                <anchor moveWithCells="1">
                  <from>
                    <xdr:col>2</xdr:col>
                    <xdr:colOff>298450</xdr:colOff>
                    <xdr:row>19</xdr:row>
                    <xdr:rowOff>266700</xdr:rowOff>
                  </from>
                  <to>
                    <xdr:col>2</xdr:col>
                    <xdr:colOff>533400</xdr:colOff>
                    <xdr:row>19</xdr:row>
                    <xdr:rowOff>495300</xdr:rowOff>
                  </to>
                </anchor>
              </controlPr>
            </control>
          </mc:Choice>
        </mc:AlternateContent>
        <mc:AlternateContent xmlns:mc="http://schemas.openxmlformats.org/markup-compatibility/2006">
          <mc:Choice Requires="x14">
            <control shapeId="20839" r:id="rId425" name="Option Button 361">
              <controlPr defaultSize="0" autoFill="0" autoLine="0" autoPict="0">
                <anchor moveWithCells="1">
                  <from>
                    <xdr:col>3</xdr:col>
                    <xdr:colOff>298450</xdr:colOff>
                    <xdr:row>19</xdr:row>
                    <xdr:rowOff>266700</xdr:rowOff>
                  </from>
                  <to>
                    <xdr:col>3</xdr:col>
                    <xdr:colOff>533400</xdr:colOff>
                    <xdr:row>19</xdr:row>
                    <xdr:rowOff>495300</xdr:rowOff>
                  </to>
                </anchor>
              </controlPr>
            </control>
          </mc:Choice>
        </mc:AlternateContent>
        <mc:AlternateContent xmlns:mc="http://schemas.openxmlformats.org/markup-compatibility/2006">
          <mc:Choice Requires="x14">
            <control shapeId="20840" r:id="rId426" name="Option Button 362">
              <controlPr defaultSize="0" autoFill="0" autoLine="0" autoPict="0">
                <anchor moveWithCells="1">
                  <from>
                    <xdr:col>4</xdr:col>
                    <xdr:colOff>298450</xdr:colOff>
                    <xdr:row>19</xdr:row>
                    <xdr:rowOff>266700</xdr:rowOff>
                  </from>
                  <to>
                    <xdr:col>4</xdr:col>
                    <xdr:colOff>533400</xdr:colOff>
                    <xdr:row>19</xdr:row>
                    <xdr:rowOff>495300</xdr:rowOff>
                  </to>
                </anchor>
              </controlPr>
            </control>
          </mc:Choice>
        </mc:AlternateContent>
        <mc:AlternateContent xmlns:mc="http://schemas.openxmlformats.org/markup-compatibility/2006">
          <mc:Choice Requires="x14">
            <control shapeId="20841" r:id="rId427" name="Option Button 363">
              <controlPr defaultSize="0" autoFill="0" autoLine="0" autoPict="0">
                <anchor moveWithCells="1">
                  <from>
                    <xdr:col>5</xdr:col>
                    <xdr:colOff>298450</xdr:colOff>
                    <xdr:row>19</xdr:row>
                    <xdr:rowOff>266700</xdr:rowOff>
                  </from>
                  <to>
                    <xdr:col>5</xdr:col>
                    <xdr:colOff>533400</xdr:colOff>
                    <xdr:row>19</xdr:row>
                    <xdr:rowOff>495300</xdr:rowOff>
                  </to>
                </anchor>
              </controlPr>
            </control>
          </mc:Choice>
        </mc:AlternateContent>
        <mc:AlternateContent xmlns:mc="http://schemas.openxmlformats.org/markup-compatibility/2006">
          <mc:Choice Requires="x14">
            <control shapeId="20842" r:id="rId428" name="Group Box 364">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43" r:id="rId429" name="Group Box 365">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44" r:id="rId430" name="Group Box 366">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45" r:id="rId431" name="Group Box 367">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46" r:id="rId432" name="Group Box 368">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47" r:id="rId433" name="Group Box 369">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48" r:id="rId434" name="Group Box 370">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49" r:id="rId435" name="Group Box 371">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50" r:id="rId436" name="Group Box 372">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0851" r:id="rId437" name="Group Box 373">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52" r:id="rId438" name="Group Box 374">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53" r:id="rId439" name="Group Box 375">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54" r:id="rId440" name="Group Box 376">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55" r:id="rId441" name="Group Box 377">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56" r:id="rId442" name="Option Button 378">
              <controlPr defaultSize="0" autoFill="0" autoLine="0" autoPict="0">
                <anchor moveWithCells="1">
                  <from>
                    <xdr:col>1</xdr:col>
                    <xdr:colOff>298450</xdr:colOff>
                    <xdr:row>20</xdr:row>
                    <xdr:rowOff>266700</xdr:rowOff>
                  </from>
                  <to>
                    <xdr:col>1</xdr:col>
                    <xdr:colOff>533400</xdr:colOff>
                    <xdr:row>20</xdr:row>
                    <xdr:rowOff>495300</xdr:rowOff>
                  </to>
                </anchor>
              </controlPr>
            </control>
          </mc:Choice>
        </mc:AlternateContent>
        <mc:AlternateContent xmlns:mc="http://schemas.openxmlformats.org/markup-compatibility/2006">
          <mc:Choice Requires="x14">
            <control shapeId="20857" r:id="rId443" name="Option Button 379">
              <controlPr defaultSize="0" autoFill="0" autoLine="0" autoPict="0">
                <anchor moveWithCells="1">
                  <from>
                    <xdr:col>2</xdr:col>
                    <xdr:colOff>298450</xdr:colOff>
                    <xdr:row>20</xdr:row>
                    <xdr:rowOff>266700</xdr:rowOff>
                  </from>
                  <to>
                    <xdr:col>2</xdr:col>
                    <xdr:colOff>533400</xdr:colOff>
                    <xdr:row>20</xdr:row>
                    <xdr:rowOff>495300</xdr:rowOff>
                  </to>
                </anchor>
              </controlPr>
            </control>
          </mc:Choice>
        </mc:AlternateContent>
        <mc:AlternateContent xmlns:mc="http://schemas.openxmlformats.org/markup-compatibility/2006">
          <mc:Choice Requires="x14">
            <control shapeId="20858" r:id="rId444" name="Option Button 380">
              <controlPr defaultSize="0" autoFill="0" autoLine="0" autoPict="0">
                <anchor moveWithCells="1">
                  <from>
                    <xdr:col>3</xdr:col>
                    <xdr:colOff>298450</xdr:colOff>
                    <xdr:row>20</xdr:row>
                    <xdr:rowOff>266700</xdr:rowOff>
                  </from>
                  <to>
                    <xdr:col>3</xdr:col>
                    <xdr:colOff>533400</xdr:colOff>
                    <xdr:row>20</xdr:row>
                    <xdr:rowOff>495300</xdr:rowOff>
                  </to>
                </anchor>
              </controlPr>
            </control>
          </mc:Choice>
        </mc:AlternateContent>
        <mc:AlternateContent xmlns:mc="http://schemas.openxmlformats.org/markup-compatibility/2006">
          <mc:Choice Requires="x14">
            <control shapeId="20859" r:id="rId445" name="Option Button 381">
              <controlPr defaultSize="0" autoFill="0" autoLine="0" autoPict="0">
                <anchor moveWithCells="1">
                  <from>
                    <xdr:col>4</xdr:col>
                    <xdr:colOff>298450</xdr:colOff>
                    <xdr:row>20</xdr:row>
                    <xdr:rowOff>266700</xdr:rowOff>
                  </from>
                  <to>
                    <xdr:col>4</xdr:col>
                    <xdr:colOff>533400</xdr:colOff>
                    <xdr:row>20</xdr:row>
                    <xdr:rowOff>495300</xdr:rowOff>
                  </to>
                </anchor>
              </controlPr>
            </control>
          </mc:Choice>
        </mc:AlternateContent>
        <mc:AlternateContent xmlns:mc="http://schemas.openxmlformats.org/markup-compatibility/2006">
          <mc:Choice Requires="x14">
            <control shapeId="20860" r:id="rId446" name="Option Button 382">
              <controlPr defaultSize="0" autoFill="0" autoLine="0" autoPict="0">
                <anchor moveWithCells="1">
                  <from>
                    <xdr:col>5</xdr:col>
                    <xdr:colOff>298450</xdr:colOff>
                    <xdr:row>20</xdr:row>
                    <xdr:rowOff>266700</xdr:rowOff>
                  </from>
                  <to>
                    <xdr:col>5</xdr:col>
                    <xdr:colOff>533400</xdr:colOff>
                    <xdr:row>20</xdr:row>
                    <xdr:rowOff>495300</xdr:rowOff>
                  </to>
                </anchor>
              </controlPr>
            </control>
          </mc:Choice>
        </mc:AlternateContent>
        <mc:AlternateContent xmlns:mc="http://schemas.openxmlformats.org/markup-compatibility/2006">
          <mc:Choice Requires="x14">
            <control shapeId="20861" r:id="rId447" name="Group Box 383">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0862" r:id="rId448" name="Group Box 384">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3" r:id="rId449" name="Group Box 385">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4" r:id="rId450" name="Group Box 386">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5" r:id="rId451" name="Group Box 387">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6" r:id="rId452" name="Group Box 388">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7" r:id="rId453" name="Group Box 389">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8" r:id="rId454" name="Group Box 390">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69" r:id="rId455" name="Group Box 391">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70" r:id="rId456" name="Group Box 392">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71" r:id="rId457" name="Group Box 393">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72" r:id="rId458" name="Option Button 394">
              <controlPr defaultSize="0" autoFill="0" autoLine="0" autoPict="0">
                <anchor moveWithCells="1">
                  <from>
                    <xdr:col>1</xdr:col>
                    <xdr:colOff>298450</xdr:colOff>
                    <xdr:row>21</xdr:row>
                    <xdr:rowOff>266700</xdr:rowOff>
                  </from>
                  <to>
                    <xdr:col>1</xdr:col>
                    <xdr:colOff>533400</xdr:colOff>
                    <xdr:row>21</xdr:row>
                    <xdr:rowOff>495300</xdr:rowOff>
                  </to>
                </anchor>
              </controlPr>
            </control>
          </mc:Choice>
        </mc:AlternateContent>
        <mc:AlternateContent xmlns:mc="http://schemas.openxmlformats.org/markup-compatibility/2006">
          <mc:Choice Requires="x14">
            <control shapeId="20873" r:id="rId459" name="Option Button 395">
              <controlPr defaultSize="0" autoFill="0" autoLine="0" autoPict="0">
                <anchor moveWithCells="1">
                  <from>
                    <xdr:col>2</xdr:col>
                    <xdr:colOff>298450</xdr:colOff>
                    <xdr:row>21</xdr:row>
                    <xdr:rowOff>266700</xdr:rowOff>
                  </from>
                  <to>
                    <xdr:col>2</xdr:col>
                    <xdr:colOff>533400</xdr:colOff>
                    <xdr:row>21</xdr:row>
                    <xdr:rowOff>495300</xdr:rowOff>
                  </to>
                </anchor>
              </controlPr>
            </control>
          </mc:Choice>
        </mc:AlternateContent>
        <mc:AlternateContent xmlns:mc="http://schemas.openxmlformats.org/markup-compatibility/2006">
          <mc:Choice Requires="x14">
            <control shapeId="20874" r:id="rId460" name="Option Button 396">
              <controlPr defaultSize="0" autoFill="0" autoLine="0" autoPict="0">
                <anchor moveWithCells="1">
                  <from>
                    <xdr:col>3</xdr:col>
                    <xdr:colOff>298450</xdr:colOff>
                    <xdr:row>21</xdr:row>
                    <xdr:rowOff>266700</xdr:rowOff>
                  </from>
                  <to>
                    <xdr:col>3</xdr:col>
                    <xdr:colOff>533400</xdr:colOff>
                    <xdr:row>21</xdr:row>
                    <xdr:rowOff>495300</xdr:rowOff>
                  </to>
                </anchor>
              </controlPr>
            </control>
          </mc:Choice>
        </mc:AlternateContent>
        <mc:AlternateContent xmlns:mc="http://schemas.openxmlformats.org/markup-compatibility/2006">
          <mc:Choice Requires="x14">
            <control shapeId="20875" r:id="rId461" name="Option Button 397">
              <controlPr defaultSize="0" autoFill="0" autoLine="0" autoPict="0">
                <anchor moveWithCells="1">
                  <from>
                    <xdr:col>4</xdr:col>
                    <xdr:colOff>298450</xdr:colOff>
                    <xdr:row>21</xdr:row>
                    <xdr:rowOff>266700</xdr:rowOff>
                  </from>
                  <to>
                    <xdr:col>4</xdr:col>
                    <xdr:colOff>533400</xdr:colOff>
                    <xdr:row>21</xdr:row>
                    <xdr:rowOff>495300</xdr:rowOff>
                  </to>
                </anchor>
              </controlPr>
            </control>
          </mc:Choice>
        </mc:AlternateContent>
        <mc:AlternateContent xmlns:mc="http://schemas.openxmlformats.org/markup-compatibility/2006">
          <mc:Choice Requires="x14">
            <control shapeId="20876" r:id="rId462" name="Option Button 398">
              <controlPr defaultSize="0" autoFill="0" autoLine="0" autoPict="0">
                <anchor moveWithCells="1">
                  <from>
                    <xdr:col>5</xdr:col>
                    <xdr:colOff>298450</xdr:colOff>
                    <xdr:row>21</xdr:row>
                    <xdr:rowOff>266700</xdr:rowOff>
                  </from>
                  <to>
                    <xdr:col>5</xdr:col>
                    <xdr:colOff>533400</xdr:colOff>
                    <xdr:row>21</xdr:row>
                    <xdr:rowOff>495300</xdr:rowOff>
                  </to>
                </anchor>
              </controlPr>
            </control>
          </mc:Choice>
        </mc:AlternateContent>
        <mc:AlternateContent xmlns:mc="http://schemas.openxmlformats.org/markup-compatibility/2006">
          <mc:Choice Requires="x14">
            <control shapeId="20877" r:id="rId463" name="Group Box 399">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0878" r:id="rId464" name="Group Box 400">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79" r:id="rId465" name="Group Box 401">
              <controlPr defaultSize="0" autoFill="0" autoPict="0">
                <anchor moveWithCells="1">
                  <from>
                    <xdr:col>0</xdr:col>
                    <xdr:colOff>2857500</xdr:colOff>
                    <xdr:row>22</xdr:row>
                    <xdr:rowOff>31750</xdr:rowOff>
                  </from>
                  <to>
                    <xdr:col>6</xdr:col>
                    <xdr:colOff>793750</xdr:colOff>
                    <xdr:row>23</xdr:row>
                    <xdr:rowOff>647700</xdr:rowOff>
                  </to>
                </anchor>
              </controlPr>
            </control>
          </mc:Choice>
        </mc:AlternateContent>
        <mc:AlternateContent xmlns:mc="http://schemas.openxmlformats.org/markup-compatibility/2006">
          <mc:Choice Requires="x14">
            <control shapeId="20880" r:id="rId466" name="Group Box 402">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1" r:id="rId467" name="Group Box 403">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2" r:id="rId468" name="Group Box 404">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3" r:id="rId469" name="Group Box 405">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4" r:id="rId470" name="Group Box 406">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5" r:id="rId471" name="Group Box 407">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6" r:id="rId472" name="Group Box 408">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7" r:id="rId473" name="Group Box 409">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8" r:id="rId474" name="Group Box 410">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89" r:id="rId475" name="Group Box 411">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90" r:id="rId476" name="Option Button 412">
              <controlPr defaultSize="0" autoFill="0" autoLine="0" autoPict="0">
                <anchor moveWithCells="1">
                  <from>
                    <xdr:col>1</xdr:col>
                    <xdr:colOff>298450</xdr:colOff>
                    <xdr:row>23</xdr:row>
                    <xdr:rowOff>266700</xdr:rowOff>
                  </from>
                  <to>
                    <xdr:col>1</xdr:col>
                    <xdr:colOff>533400</xdr:colOff>
                    <xdr:row>23</xdr:row>
                    <xdr:rowOff>495300</xdr:rowOff>
                  </to>
                </anchor>
              </controlPr>
            </control>
          </mc:Choice>
        </mc:AlternateContent>
        <mc:AlternateContent xmlns:mc="http://schemas.openxmlformats.org/markup-compatibility/2006">
          <mc:Choice Requires="x14">
            <control shapeId="20891" r:id="rId477" name="Option Button 413">
              <controlPr defaultSize="0" autoFill="0" autoLine="0" autoPict="0">
                <anchor moveWithCells="1">
                  <from>
                    <xdr:col>2</xdr:col>
                    <xdr:colOff>298450</xdr:colOff>
                    <xdr:row>23</xdr:row>
                    <xdr:rowOff>266700</xdr:rowOff>
                  </from>
                  <to>
                    <xdr:col>2</xdr:col>
                    <xdr:colOff>533400</xdr:colOff>
                    <xdr:row>23</xdr:row>
                    <xdr:rowOff>495300</xdr:rowOff>
                  </to>
                </anchor>
              </controlPr>
            </control>
          </mc:Choice>
        </mc:AlternateContent>
        <mc:AlternateContent xmlns:mc="http://schemas.openxmlformats.org/markup-compatibility/2006">
          <mc:Choice Requires="x14">
            <control shapeId="20892" r:id="rId478" name="Option Button 414">
              <controlPr defaultSize="0" autoFill="0" autoLine="0" autoPict="0">
                <anchor moveWithCells="1">
                  <from>
                    <xdr:col>3</xdr:col>
                    <xdr:colOff>298450</xdr:colOff>
                    <xdr:row>23</xdr:row>
                    <xdr:rowOff>266700</xdr:rowOff>
                  </from>
                  <to>
                    <xdr:col>3</xdr:col>
                    <xdr:colOff>533400</xdr:colOff>
                    <xdr:row>23</xdr:row>
                    <xdr:rowOff>495300</xdr:rowOff>
                  </to>
                </anchor>
              </controlPr>
            </control>
          </mc:Choice>
        </mc:AlternateContent>
        <mc:AlternateContent xmlns:mc="http://schemas.openxmlformats.org/markup-compatibility/2006">
          <mc:Choice Requires="x14">
            <control shapeId="20893" r:id="rId479" name="Option Button 415">
              <controlPr defaultSize="0" autoFill="0" autoLine="0" autoPict="0">
                <anchor moveWithCells="1">
                  <from>
                    <xdr:col>4</xdr:col>
                    <xdr:colOff>298450</xdr:colOff>
                    <xdr:row>23</xdr:row>
                    <xdr:rowOff>266700</xdr:rowOff>
                  </from>
                  <to>
                    <xdr:col>4</xdr:col>
                    <xdr:colOff>533400</xdr:colOff>
                    <xdr:row>23</xdr:row>
                    <xdr:rowOff>495300</xdr:rowOff>
                  </to>
                </anchor>
              </controlPr>
            </control>
          </mc:Choice>
        </mc:AlternateContent>
        <mc:AlternateContent xmlns:mc="http://schemas.openxmlformats.org/markup-compatibility/2006">
          <mc:Choice Requires="x14">
            <control shapeId="20894" r:id="rId480" name="Option Button 416">
              <controlPr defaultSize="0" autoFill="0" autoLine="0" autoPict="0">
                <anchor moveWithCells="1">
                  <from>
                    <xdr:col>5</xdr:col>
                    <xdr:colOff>298450</xdr:colOff>
                    <xdr:row>23</xdr:row>
                    <xdr:rowOff>266700</xdr:rowOff>
                  </from>
                  <to>
                    <xdr:col>5</xdr:col>
                    <xdr:colOff>533400</xdr:colOff>
                    <xdr:row>23</xdr:row>
                    <xdr:rowOff>495300</xdr:rowOff>
                  </to>
                </anchor>
              </controlPr>
            </control>
          </mc:Choice>
        </mc:AlternateContent>
        <mc:AlternateContent xmlns:mc="http://schemas.openxmlformats.org/markup-compatibility/2006">
          <mc:Choice Requires="x14">
            <control shapeId="20895" r:id="rId481" name="Group Box 417">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96" r:id="rId482" name="Group Box 418">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897" r:id="rId483" name="Group Box 419">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898" r:id="rId484" name="Group Box 420">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0899" r:id="rId485" name="Group Box 421">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0" r:id="rId486" name="Group Box 422">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1" r:id="rId487" name="Group Box 423">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2" r:id="rId488" name="Group Box 424">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3" r:id="rId489" name="Group Box 425">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4" r:id="rId490" name="Group Box 426">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5" r:id="rId491" name="Group Box 427">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6" r:id="rId492" name="Group Box 428">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7" r:id="rId493" name="Group Box 429">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8" r:id="rId494" name="Group Box 430">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09" r:id="rId495" name="Option Button 431">
              <controlPr defaultSize="0" autoFill="0" autoLine="0" autoPict="0">
                <anchor moveWithCells="1">
                  <from>
                    <xdr:col>1</xdr:col>
                    <xdr:colOff>298450</xdr:colOff>
                    <xdr:row>24</xdr:row>
                    <xdr:rowOff>266700</xdr:rowOff>
                  </from>
                  <to>
                    <xdr:col>1</xdr:col>
                    <xdr:colOff>533400</xdr:colOff>
                    <xdr:row>24</xdr:row>
                    <xdr:rowOff>495300</xdr:rowOff>
                  </to>
                </anchor>
              </controlPr>
            </control>
          </mc:Choice>
        </mc:AlternateContent>
        <mc:AlternateContent xmlns:mc="http://schemas.openxmlformats.org/markup-compatibility/2006">
          <mc:Choice Requires="x14">
            <control shapeId="20910" r:id="rId496" name="Option Button 432">
              <controlPr defaultSize="0" autoFill="0" autoLine="0" autoPict="0">
                <anchor moveWithCells="1">
                  <from>
                    <xdr:col>2</xdr:col>
                    <xdr:colOff>298450</xdr:colOff>
                    <xdr:row>24</xdr:row>
                    <xdr:rowOff>266700</xdr:rowOff>
                  </from>
                  <to>
                    <xdr:col>2</xdr:col>
                    <xdr:colOff>533400</xdr:colOff>
                    <xdr:row>24</xdr:row>
                    <xdr:rowOff>495300</xdr:rowOff>
                  </to>
                </anchor>
              </controlPr>
            </control>
          </mc:Choice>
        </mc:AlternateContent>
        <mc:AlternateContent xmlns:mc="http://schemas.openxmlformats.org/markup-compatibility/2006">
          <mc:Choice Requires="x14">
            <control shapeId="20911" r:id="rId497" name="Option Button 433">
              <controlPr defaultSize="0" autoFill="0" autoLine="0" autoPict="0">
                <anchor moveWithCells="1">
                  <from>
                    <xdr:col>3</xdr:col>
                    <xdr:colOff>298450</xdr:colOff>
                    <xdr:row>24</xdr:row>
                    <xdr:rowOff>266700</xdr:rowOff>
                  </from>
                  <to>
                    <xdr:col>3</xdr:col>
                    <xdr:colOff>533400</xdr:colOff>
                    <xdr:row>24</xdr:row>
                    <xdr:rowOff>495300</xdr:rowOff>
                  </to>
                </anchor>
              </controlPr>
            </control>
          </mc:Choice>
        </mc:AlternateContent>
        <mc:AlternateContent xmlns:mc="http://schemas.openxmlformats.org/markup-compatibility/2006">
          <mc:Choice Requires="x14">
            <control shapeId="20912" r:id="rId498" name="Option Button 434">
              <controlPr defaultSize="0" autoFill="0" autoLine="0" autoPict="0">
                <anchor moveWithCells="1">
                  <from>
                    <xdr:col>4</xdr:col>
                    <xdr:colOff>298450</xdr:colOff>
                    <xdr:row>24</xdr:row>
                    <xdr:rowOff>266700</xdr:rowOff>
                  </from>
                  <to>
                    <xdr:col>4</xdr:col>
                    <xdr:colOff>533400</xdr:colOff>
                    <xdr:row>24</xdr:row>
                    <xdr:rowOff>495300</xdr:rowOff>
                  </to>
                </anchor>
              </controlPr>
            </control>
          </mc:Choice>
        </mc:AlternateContent>
        <mc:AlternateContent xmlns:mc="http://schemas.openxmlformats.org/markup-compatibility/2006">
          <mc:Choice Requires="x14">
            <control shapeId="20913" r:id="rId499" name="Option Button 435">
              <controlPr defaultSize="0" autoFill="0" autoLine="0" autoPict="0">
                <anchor moveWithCells="1">
                  <from>
                    <xdr:col>5</xdr:col>
                    <xdr:colOff>298450</xdr:colOff>
                    <xdr:row>24</xdr:row>
                    <xdr:rowOff>266700</xdr:rowOff>
                  </from>
                  <to>
                    <xdr:col>5</xdr:col>
                    <xdr:colOff>533400</xdr:colOff>
                    <xdr:row>24</xdr:row>
                    <xdr:rowOff>495300</xdr:rowOff>
                  </to>
                </anchor>
              </controlPr>
            </control>
          </mc:Choice>
        </mc:AlternateContent>
        <mc:AlternateContent xmlns:mc="http://schemas.openxmlformats.org/markup-compatibility/2006">
          <mc:Choice Requires="x14">
            <control shapeId="20914" r:id="rId500" name="Group Box 436">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15" r:id="rId501" name="Group Box 437">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16" r:id="rId502" name="Group Box 438">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17" r:id="rId503" name="Group Box 439">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18" r:id="rId504" name="Group Box 440">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19" r:id="rId505" name="Group Box 441">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0920" r:id="rId506" name="Group Box 442">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1" r:id="rId507" name="Group Box 443">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2" r:id="rId508" name="Group Box 444">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3" r:id="rId509" name="Group Box 445">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4" r:id="rId510" name="Group Box 446">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5" r:id="rId511" name="Group Box 447">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6" r:id="rId512" name="Group Box 448">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7" r:id="rId513" name="Group Box 449">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8" r:id="rId514" name="Group Box 450">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29" r:id="rId515" name="Group Box 451">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30" r:id="rId516" name="Option Button 452">
              <controlPr defaultSize="0" autoFill="0" autoLine="0" autoPict="0">
                <anchor moveWithCells="1">
                  <from>
                    <xdr:col>1</xdr:col>
                    <xdr:colOff>298450</xdr:colOff>
                    <xdr:row>25</xdr:row>
                    <xdr:rowOff>266700</xdr:rowOff>
                  </from>
                  <to>
                    <xdr:col>1</xdr:col>
                    <xdr:colOff>533400</xdr:colOff>
                    <xdr:row>25</xdr:row>
                    <xdr:rowOff>495300</xdr:rowOff>
                  </to>
                </anchor>
              </controlPr>
            </control>
          </mc:Choice>
        </mc:AlternateContent>
        <mc:AlternateContent xmlns:mc="http://schemas.openxmlformats.org/markup-compatibility/2006">
          <mc:Choice Requires="x14">
            <control shapeId="20931" r:id="rId517" name="Option Button 453">
              <controlPr defaultSize="0" autoFill="0" autoLine="0" autoPict="0">
                <anchor moveWithCells="1">
                  <from>
                    <xdr:col>2</xdr:col>
                    <xdr:colOff>298450</xdr:colOff>
                    <xdr:row>25</xdr:row>
                    <xdr:rowOff>266700</xdr:rowOff>
                  </from>
                  <to>
                    <xdr:col>2</xdr:col>
                    <xdr:colOff>533400</xdr:colOff>
                    <xdr:row>25</xdr:row>
                    <xdr:rowOff>495300</xdr:rowOff>
                  </to>
                </anchor>
              </controlPr>
            </control>
          </mc:Choice>
        </mc:AlternateContent>
        <mc:AlternateContent xmlns:mc="http://schemas.openxmlformats.org/markup-compatibility/2006">
          <mc:Choice Requires="x14">
            <control shapeId="20932" r:id="rId518" name="Option Button 454">
              <controlPr defaultSize="0" autoFill="0" autoLine="0" autoPict="0">
                <anchor moveWithCells="1">
                  <from>
                    <xdr:col>3</xdr:col>
                    <xdr:colOff>298450</xdr:colOff>
                    <xdr:row>25</xdr:row>
                    <xdr:rowOff>266700</xdr:rowOff>
                  </from>
                  <to>
                    <xdr:col>3</xdr:col>
                    <xdr:colOff>533400</xdr:colOff>
                    <xdr:row>25</xdr:row>
                    <xdr:rowOff>495300</xdr:rowOff>
                  </to>
                </anchor>
              </controlPr>
            </control>
          </mc:Choice>
        </mc:AlternateContent>
        <mc:AlternateContent xmlns:mc="http://schemas.openxmlformats.org/markup-compatibility/2006">
          <mc:Choice Requires="x14">
            <control shapeId="20933" r:id="rId519" name="Option Button 455">
              <controlPr defaultSize="0" autoFill="0" autoLine="0" autoPict="0">
                <anchor moveWithCells="1">
                  <from>
                    <xdr:col>4</xdr:col>
                    <xdr:colOff>298450</xdr:colOff>
                    <xdr:row>25</xdr:row>
                    <xdr:rowOff>266700</xdr:rowOff>
                  </from>
                  <to>
                    <xdr:col>4</xdr:col>
                    <xdr:colOff>533400</xdr:colOff>
                    <xdr:row>25</xdr:row>
                    <xdr:rowOff>495300</xdr:rowOff>
                  </to>
                </anchor>
              </controlPr>
            </control>
          </mc:Choice>
        </mc:AlternateContent>
        <mc:AlternateContent xmlns:mc="http://schemas.openxmlformats.org/markup-compatibility/2006">
          <mc:Choice Requires="x14">
            <control shapeId="20934" r:id="rId520" name="Option Button 456">
              <controlPr defaultSize="0" autoFill="0" autoLine="0" autoPict="0">
                <anchor moveWithCells="1">
                  <from>
                    <xdr:col>5</xdr:col>
                    <xdr:colOff>298450</xdr:colOff>
                    <xdr:row>25</xdr:row>
                    <xdr:rowOff>266700</xdr:rowOff>
                  </from>
                  <to>
                    <xdr:col>5</xdr:col>
                    <xdr:colOff>533400</xdr:colOff>
                    <xdr:row>25</xdr:row>
                    <xdr:rowOff>495300</xdr:rowOff>
                  </to>
                </anchor>
              </controlPr>
            </control>
          </mc:Choice>
        </mc:AlternateContent>
        <mc:AlternateContent xmlns:mc="http://schemas.openxmlformats.org/markup-compatibility/2006">
          <mc:Choice Requires="x14">
            <control shapeId="20935" r:id="rId521" name="Group Box 457">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36" r:id="rId522" name="Group Box 458">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37" r:id="rId523" name="Group Box 459">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38" r:id="rId524" name="Group Box 460">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39" r:id="rId525" name="Group Box 461">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40" r:id="rId526" name="Group Box 462">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1" r:id="rId527" name="Group Box 463">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2" r:id="rId528" name="Group Box 464">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0943" r:id="rId529" name="Group Box 465">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4" r:id="rId530" name="Group Box 466">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5" r:id="rId531" name="Group Box 467">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6" r:id="rId532" name="Group Box 468">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7" r:id="rId533" name="Group Box 469">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8" r:id="rId534" name="Group Box 470">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49" r:id="rId535" name="Group Box 471">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50" r:id="rId536" name="Group Box 472">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51" r:id="rId537" name="Group Box 473">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52" r:id="rId538" name="Group Box 474">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53" r:id="rId539" name="Option Button 475">
              <controlPr defaultSize="0" autoFill="0" autoLine="0" autoPict="0">
                <anchor moveWithCells="1">
                  <from>
                    <xdr:col>1</xdr:col>
                    <xdr:colOff>298450</xdr:colOff>
                    <xdr:row>26</xdr:row>
                    <xdr:rowOff>266700</xdr:rowOff>
                  </from>
                  <to>
                    <xdr:col>1</xdr:col>
                    <xdr:colOff>533400</xdr:colOff>
                    <xdr:row>26</xdr:row>
                    <xdr:rowOff>495300</xdr:rowOff>
                  </to>
                </anchor>
              </controlPr>
            </control>
          </mc:Choice>
        </mc:AlternateContent>
        <mc:AlternateContent xmlns:mc="http://schemas.openxmlformats.org/markup-compatibility/2006">
          <mc:Choice Requires="x14">
            <control shapeId="20954" r:id="rId540" name="Option Button 476">
              <controlPr defaultSize="0" autoFill="0" autoLine="0" autoPict="0">
                <anchor moveWithCells="1">
                  <from>
                    <xdr:col>2</xdr:col>
                    <xdr:colOff>298450</xdr:colOff>
                    <xdr:row>26</xdr:row>
                    <xdr:rowOff>266700</xdr:rowOff>
                  </from>
                  <to>
                    <xdr:col>2</xdr:col>
                    <xdr:colOff>533400</xdr:colOff>
                    <xdr:row>26</xdr:row>
                    <xdr:rowOff>495300</xdr:rowOff>
                  </to>
                </anchor>
              </controlPr>
            </control>
          </mc:Choice>
        </mc:AlternateContent>
        <mc:AlternateContent xmlns:mc="http://schemas.openxmlformats.org/markup-compatibility/2006">
          <mc:Choice Requires="x14">
            <control shapeId="20955" r:id="rId541" name="Option Button 477">
              <controlPr defaultSize="0" autoFill="0" autoLine="0" autoPict="0">
                <anchor moveWithCells="1">
                  <from>
                    <xdr:col>3</xdr:col>
                    <xdr:colOff>298450</xdr:colOff>
                    <xdr:row>26</xdr:row>
                    <xdr:rowOff>266700</xdr:rowOff>
                  </from>
                  <to>
                    <xdr:col>3</xdr:col>
                    <xdr:colOff>533400</xdr:colOff>
                    <xdr:row>26</xdr:row>
                    <xdr:rowOff>495300</xdr:rowOff>
                  </to>
                </anchor>
              </controlPr>
            </control>
          </mc:Choice>
        </mc:AlternateContent>
        <mc:AlternateContent xmlns:mc="http://schemas.openxmlformats.org/markup-compatibility/2006">
          <mc:Choice Requires="x14">
            <control shapeId="20956" r:id="rId542" name="Option Button 478">
              <controlPr defaultSize="0" autoFill="0" autoLine="0" autoPict="0">
                <anchor moveWithCells="1">
                  <from>
                    <xdr:col>4</xdr:col>
                    <xdr:colOff>298450</xdr:colOff>
                    <xdr:row>26</xdr:row>
                    <xdr:rowOff>266700</xdr:rowOff>
                  </from>
                  <to>
                    <xdr:col>4</xdr:col>
                    <xdr:colOff>533400</xdr:colOff>
                    <xdr:row>26</xdr:row>
                    <xdr:rowOff>495300</xdr:rowOff>
                  </to>
                </anchor>
              </controlPr>
            </control>
          </mc:Choice>
        </mc:AlternateContent>
        <mc:AlternateContent xmlns:mc="http://schemas.openxmlformats.org/markup-compatibility/2006">
          <mc:Choice Requires="x14">
            <control shapeId="20957" r:id="rId543" name="Option Button 479">
              <controlPr defaultSize="0" autoFill="0" autoLine="0" autoPict="0">
                <anchor moveWithCells="1">
                  <from>
                    <xdr:col>5</xdr:col>
                    <xdr:colOff>298450</xdr:colOff>
                    <xdr:row>26</xdr:row>
                    <xdr:rowOff>266700</xdr:rowOff>
                  </from>
                  <to>
                    <xdr:col>5</xdr:col>
                    <xdr:colOff>533400</xdr:colOff>
                    <xdr:row>26</xdr:row>
                    <xdr:rowOff>495300</xdr:rowOff>
                  </to>
                </anchor>
              </controlPr>
            </control>
          </mc:Choice>
        </mc:AlternateContent>
        <mc:AlternateContent xmlns:mc="http://schemas.openxmlformats.org/markup-compatibility/2006">
          <mc:Choice Requires="x14">
            <control shapeId="20958" r:id="rId544" name="Group Box 480">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0959" r:id="rId545" name="Option Button 481">
              <controlPr defaultSize="0" autoFill="0" autoLine="0" autoPict="0">
                <anchor moveWithCells="1">
                  <from>
                    <xdr:col>1</xdr:col>
                    <xdr:colOff>298450</xdr:colOff>
                    <xdr:row>9</xdr:row>
                    <xdr:rowOff>336550</xdr:rowOff>
                  </from>
                  <to>
                    <xdr:col>2</xdr:col>
                    <xdr:colOff>565150</xdr:colOff>
                    <xdr:row>9</xdr:row>
                    <xdr:rowOff>552450</xdr:rowOff>
                  </to>
                </anchor>
              </controlPr>
            </control>
          </mc:Choice>
        </mc:AlternateContent>
        <mc:AlternateContent xmlns:mc="http://schemas.openxmlformats.org/markup-compatibility/2006">
          <mc:Choice Requires="x14">
            <control shapeId="21714" r:id="rId546" name="Option Button -1022">
              <controlPr defaultSize="0" autoFill="0" autoLine="0" autoPict="0" altText="Strongly Disagree_x000a_">
                <anchor moveWithCells="1">
                  <from>
                    <xdr:col>1</xdr:col>
                    <xdr:colOff>298450</xdr:colOff>
                    <xdr:row>5</xdr:row>
                    <xdr:rowOff>266700</xdr:rowOff>
                  </from>
                  <to>
                    <xdr:col>1</xdr:col>
                    <xdr:colOff>533400</xdr:colOff>
                    <xdr:row>5</xdr:row>
                    <xdr:rowOff>495300</xdr:rowOff>
                  </to>
                </anchor>
              </controlPr>
            </control>
          </mc:Choice>
        </mc:AlternateContent>
        <mc:AlternateContent xmlns:mc="http://schemas.openxmlformats.org/markup-compatibility/2006">
          <mc:Choice Requires="x14">
            <control shapeId="21715" r:id="rId547" name="Option Button -1021">
              <controlPr defaultSize="0" autoFill="0" autoLine="0" autoPict="0">
                <anchor moveWithCells="1">
                  <from>
                    <xdr:col>2</xdr:col>
                    <xdr:colOff>298450</xdr:colOff>
                    <xdr:row>5</xdr:row>
                    <xdr:rowOff>266700</xdr:rowOff>
                  </from>
                  <to>
                    <xdr:col>2</xdr:col>
                    <xdr:colOff>533400</xdr:colOff>
                    <xdr:row>5</xdr:row>
                    <xdr:rowOff>495300</xdr:rowOff>
                  </to>
                </anchor>
              </controlPr>
            </control>
          </mc:Choice>
        </mc:AlternateContent>
        <mc:AlternateContent xmlns:mc="http://schemas.openxmlformats.org/markup-compatibility/2006">
          <mc:Choice Requires="x14">
            <control shapeId="21716" r:id="rId548" name="Option Button -1020">
              <controlPr defaultSize="0" autoFill="0" autoLine="0" autoPict="0" altText="3">
                <anchor moveWithCells="1">
                  <from>
                    <xdr:col>3</xdr:col>
                    <xdr:colOff>298450</xdr:colOff>
                    <xdr:row>5</xdr:row>
                    <xdr:rowOff>266700</xdr:rowOff>
                  </from>
                  <to>
                    <xdr:col>3</xdr:col>
                    <xdr:colOff>533400</xdr:colOff>
                    <xdr:row>5</xdr:row>
                    <xdr:rowOff>495300</xdr:rowOff>
                  </to>
                </anchor>
              </controlPr>
            </control>
          </mc:Choice>
        </mc:AlternateContent>
        <mc:AlternateContent xmlns:mc="http://schemas.openxmlformats.org/markup-compatibility/2006">
          <mc:Choice Requires="x14">
            <control shapeId="21717" r:id="rId549" name="Option Button -1019">
              <controlPr defaultSize="0" autoFill="0" autoLine="0" autoPict="0">
                <anchor moveWithCells="1">
                  <from>
                    <xdr:col>4</xdr:col>
                    <xdr:colOff>298450</xdr:colOff>
                    <xdr:row>5</xdr:row>
                    <xdr:rowOff>266700</xdr:rowOff>
                  </from>
                  <to>
                    <xdr:col>4</xdr:col>
                    <xdr:colOff>533400</xdr:colOff>
                    <xdr:row>5</xdr:row>
                    <xdr:rowOff>495300</xdr:rowOff>
                  </to>
                </anchor>
              </controlPr>
            </control>
          </mc:Choice>
        </mc:AlternateContent>
        <mc:AlternateContent xmlns:mc="http://schemas.openxmlformats.org/markup-compatibility/2006">
          <mc:Choice Requires="x14">
            <control shapeId="21718" r:id="rId550" name="Option Button -1018">
              <controlPr defaultSize="0" autoFill="0" autoLine="0" autoPict="0">
                <anchor moveWithCells="1">
                  <from>
                    <xdr:col>5</xdr:col>
                    <xdr:colOff>298450</xdr:colOff>
                    <xdr:row>5</xdr:row>
                    <xdr:rowOff>266700</xdr:rowOff>
                  </from>
                  <to>
                    <xdr:col>5</xdr:col>
                    <xdr:colOff>533400</xdr:colOff>
                    <xdr:row>5</xdr:row>
                    <xdr:rowOff>495300</xdr:rowOff>
                  </to>
                </anchor>
              </controlPr>
            </control>
          </mc:Choice>
        </mc:AlternateContent>
        <mc:AlternateContent xmlns:mc="http://schemas.openxmlformats.org/markup-compatibility/2006">
          <mc:Choice Requires="x14">
            <control shapeId="21719" r:id="rId551" name="Option Button -1017">
              <controlPr defaultSize="0" autoFill="0" autoLine="0" autoPict="0">
                <anchor moveWithCells="1">
                  <from>
                    <xdr:col>1</xdr:col>
                    <xdr:colOff>298450</xdr:colOff>
                    <xdr:row>8</xdr:row>
                    <xdr:rowOff>266700</xdr:rowOff>
                  </from>
                  <to>
                    <xdr:col>1</xdr:col>
                    <xdr:colOff>533400</xdr:colOff>
                    <xdr:row>8</xdr:row>
                    <xdr:rowOff>495300</xdr:rowOff>
                  </to>
                </anchor>
              </controlPr>
            </control>
          </mc:Choice>
        </mc:AlternateContent>
        <mc:AlternateContent xmlns:mc="http://schemas.openxmlformats.org/markup-compatibility/2006">
          <mc:Choice Requires="x14">
            <control shapeId="21720" r:id="rId552" name="Option Button -1016">
              <controlPr defaultSize="0" autoFill="0" autoLine="0" autoPict="0">
                <anchor moveWithCells="1">
                  <from>
                    <xdr:col>2</xdr:col>
                    <xdr:colOff>298450</xdr:colOff>
                    <xdr:row>8</xdr:row>
                    <xdr:rowOff>266700</xdr:rowOff>
                  </from>
                  <to>
                    <xdr:col>2</xdr:col>
                    <xdr:colOff>533400</xdr:colOff>
                    <xdr:row>8</xdr:row>
                    <xdr:rowOff>495300</xdr:rowOff>
                  </to>
                </anchor>
              </controlPr>
            </control>
          </mc:Choice>
        </mc:AlternateContent>
        <mc:AlternateContent xmlns:mc="http://schemas.openxmlformats.org/markup-compatibility/2006">
          <mc:Choice Requires="x14">
            <control shapeId="21721" r:id="rId553" name="Option Button -1015">
              <controlPr defaultSize="0" autoFill="0" autoLine="0" autoPict="0">
                <anchor moveWithCells="1">
                  <from>
                    <xdr:col>3</xdr:col>
                    <xdr:colOff>298450</xdr:colOff>
                    <xdr:row>8</xdr:row>
                    <xdr:rowOff>266700</xdr:rowOff>
                  </from>
                  <to>
                    <xdr:col>3</xdr:col>
                    <xdr:colOff>533400</xdr:colOff>
                    <xdr:row>8</xdr:row>
                    <xdr:rowOff>495300</xdr:rowOff>
                  </to>
                </anchor>
              </controlPr>
            </control>
          </mc:Choice>
        </mc:AlternateContent>
        <mc:AlternateContent xmlns:mc="http://schemas.openxmlformats.org/markup-compatibility/2006">
          <mc:Choice Requires="x14">
            <control shapeId="21722" r:id="rId554" name="Option Button -1014">
              <controlPr defaultSize="0" autoFill="0" autoLine="0" autoPict="0">
                <anchor moveWithCells="1">
                  <from>
                    <xdr:col>4</xdr:col>
                    <xdr:colOff>298450</xdr:colOff>
                    <xdr:row>8</xdr:row>
                    <xdr:rowOff>266700</xdr:rowOff>
                  </from>
                  <to>
                    <xdr:col>4</xdr:col>
                    <xdr:colOff>533400</xdr:colOff>
                    <xdr:row>8</xdr:row>
                    <xdr:rowOff>495300</xdr:rowOff>
                  </to>
                </anchor>
              </controlPr>
            </control>
          </mc:Choice>
        </mc:AlternateContent>
        <mc:AlternateContent xmlns:mc="http://schemas.openxmlformats.org/markup-compatibility/2006">
          <mc:Choice Requires="x14">
            <control shapeId="21723" r:id="rId555" name="Option Button -1013">
              <controlPr defaultSize="0" autoFill="0" autoLine="0" autoPict="0">
                <anchor moveWithCells="1">
                  <from>
                    <xdr:col>5</xdr:col>
                    <xdr:colOff>298450</xdr:colOff>
                    <xdr:row>8</xdr:row>
                    <xdr:rowOff>266700</xdr:rowOff>
                  </from>
                  <to>
                    <xdr:col>5</xdr:col>
                    <xdr:colOff>533400</xdr:colOff>
                    <xdr:row>8</xdr:row>
                    <xdr:rowOff>495300</xdr:rowOff>
                  </to>
                </anchor>
              </controlPr>
            </control>
          </mc:Choice>
        </mc:AlternateContent>
        <mc:AlternateContent xmlns:mc="http://schemas.openxmlformats.org/markup-compatibility/2006">
          <mc:Choice Requires="x14">
            <control shapeId="21724" r:id="rId556" name="Group Box -1012">
              <controlPr defaultSize="0" autoFill="0" autoPict="0">
                <anchor moveWithCells="1">
                  <from>
                    <xdr:col>0</xdr:col>
                    <xdr:colOff>2857500</xdr:colOff>
                    <xdr:row>5</xdr:row>
                    <xdr:rowOff>31750</xdr:rowOff>
                  </from>
                  <to>
                    <xdr:col>6</xdr:col>
                    <xdr:colOff>793750</xdr:colOff>
                    <xdr:row>6</xdr:row>
                    <xdr:rowOff>0</xdr:rowOff>
                  </to>
                </anchor>
              </controlPr>
            </control>
          </mc:Choice>
        </mc:AlternateContent>
        <mc:AlternateContent xmlns:mc="http://schemas.openxmlformats.org/markup-compatibility/2006">
          <mc:Choice Requires="x14">
            <control shapeId="21725" r:id="rId557" name="Group Box -1011">
              <controlPr defaultSize="0" autoFill="0" autoPict="0">
                <anchor moveWithCells="1">
                  <from>
                    <xdr:col>0</xdr:col>
                    <xdr:colOff>2857500</xdr:colOff>
                    <xdr:row>6</xdr:row>
                    <xdr:rowOff>31750</xdr:rowOff>
                  </from>
                  <to>
                    <xdr:col>6</xdr:col>
                    <xdr:colOff>793750</xdr:colOff>
                    <xdr:row>7</xdr:row>
                    <xdr:rowOff>0</xdr:rowOff>
                  </to>
                </anchor>
              </controlPr>
            </control>
          </mc:Choice>
        </mc:AlternateContent>
        <mc:AlternateContent xmlns:mc="http://schemas.openxmlformats.org/markup-compatibility/2006">
          <mc:Choice Requires="x14">
            <control shapeId="21726" r:id="rId558" name="Group Box -1010">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27" r:id="rId559" name="Group Box -1009">
              <controlPr defaultSize="0" autoFill="0" autoPict="0">
                <anchor moveWithCells="1">
                  <from>
                    <xdr:col>0</xdr:col>
                    <xdr:colOff>2857500</xdr:colOff>
                    <xdr:row>8</xdr:row>
                    <xdr:rowOff>31750</xdr:rowOff>
                  </from>
                  <to>
                    <xdr:col>6</xdr:col>
                    <xdr:colOff>793750</xdr:colOff>
                    <xdr:row>9</xdr:row>
                    <xdr:rowOff>0</xdr:rowOff>
                  </to>
                </anchor>
              </controlPr>
            </control>
          </mc:Choice>
        </mc:AlternateContent>
        <mc:AlternateContent xmlns:mc="http://schemas.openxmlformats.org/markup-compatibility/2006">
          <mc:Choice Requires="x14">
            <control shapeId="21728" r:id="rId560" name="Group Box -1008">
              <controlPr defaultSize="0" autoFill="0" autoPict="0">
                <anchor moveWithCells="1">
                  <from>
                    <xdr:col>0</xdr:col>
                    <xdr:colOff>2857500</xdr:colOff>
                    <xdr:row>9</xdr:row>
                    <xdr:rowOff>31750</xdr:rowOff>
                  </from>
                  <to>
                    <xdr:col>6</xdr:col>
                    <xdr:colOff>793750</xdr:colOff>
                    <xdr:row>10</xdr:row>
                    <xdr:rowOff>0</xdr:rowOff>
                  </to>
                </anchor>
              </controlPr>
            </control>
          </mc:Choice>
        </mc:AlternateContent>
        <mc:AlternateContent xmlns:mc="http://schemas.openxmlformats.org/markup-compatibility/2006">
          <mc:Choice Requires="x14">
            <control shapeId="21729" r:id="rId561" name="Group Box -1007">
              <controlPr defaultSize="0" autoFill="0" autoPict="0">
                <anchor moveWithCells="1">
                  <from>
                    <xdr:col>0</xdr:col>
                    <xdr:colOff>2857500</xdr:colOff>
                    <xdr:row>10</xdr:row>
                    <xdr:rowOff>31750</xdr:rowOff>
                  </from>
                  <to>
                    <xdr:col>6</xdr:col>
                    <xdr:colOff>793750</xdr:colOff>
                    <xdr:row>11</xdr:row>
                    <xdr:rowOff>0</xdr:rowOff>
                  </to>
                </anchor>
              </controlPr>
            </control>
          </mc:Choice>
        </mc:AlternateContent>
        <mc:AlternateContent xmlns:mc="http://schemas.openxmlformats.org/markup-compatibility/2006">
          <mc:Choice Requires="x14">
            <control shapeId="21730" r:id="rId562" name="Group Box -1006">
              <controlPr defaultSize="0" autoFill="0" autoPict="0">
                <anchor moveWithCells="1">
                  <from>
                    <xdr:col>0</xdr:col>
                    <xdr:colOff>2857500</xdr:colOff>
                    <xdr:row>11</xdr:row>
                    <xdr:rowOff>31750</xdr:rowOff>
                  </from>
                  <to>
                    <xdr:col>6</xdr:col>
                    <xdr:colOff>793750</xdr:colOff>
                    <xdr:row>12</xdr:row>
                    <xdr:rowOff>0</xdr:rowOff>
                  </to>
                </anchor>
              </controlPr>
            </control>
          </mc:Choice>
        </mc:AlternateContent>
        <mc:AlternateContent xmlns:mc="http://schemas.openxmlformats.org/markup-compatibility/2006">
          <mc:Choice Requires="x14">
            <control shapeId="21731" r:id="rId563" name="Group Box -1005">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mc:AlternateContent xmlns:mc="http://schemas.openxmlformats.org/markup-compatibility/2006">
          <mc:Choice Requires="x14">
            <control shapeId="21732" r:id="rId564" name="Group Box -1004">
              <controlPr defaultSize="0" autoFill="0" autoPict="0">
                <anchor moveWithCells="1">
                  <from>
                    <xdr:col>0</xdr:col>
                    <xdr:colOff>2857500</xdr:colOff>
                    <xdr:row>13</xdr:row>
                    <xdr:rowOff>31750</xdr:rowOff>
                  </from>
                  <to>
                    <xdr:col>6</xdr:col>
                    <xdr:colOff>793750</xdr:colOff>
                    <xdr:row>14</xdr:row>
                    <xdr:rowOff>0</xdr:rowOff>
                  </to>
                </anchor>
              </controlPr>
            </control>
          </mc:Choice>
        </mc:AlternateContent>
        <mc:AlternateContent xmlns:mc="http://schemas.openxmlformats.org/markup-compatibility/2006">
          <mc:Choice Requires="x14">
            <control shapeId="21733" r:id="rId565" name="Group Box -1003">
              <controlPr defaultSize="0" autoFill="0" autoPict="0">
                <anchor moveWithCells="1">
                  <from>
                    <xdr:col>0</xdr:col>
                    <xdr:colOff>2857500</xdr:colOff>
                    <xdr:row>14</xdr:row>
                    <xdr:rowOff>31750</xdr:rowOff>
                  </from>
                  <to>
                    <xdr:col>6</xdr:col>
                    <xdr:colOff>793750</xdr:colOff>
                    <xdr:row>15</xdr:row>
                    <xdr:rowOff>0</xdr:rowOff>
                  </to>
                </anchor>
              </controlPr>
            </control>
          </mc:Choice>
        </mc:AlternateContent>
        <mc:AlternateContent xmlns:mc="http://schemas.openxmlformats.org/markup-compatibility/2006">
          <mc:Choice Requires="x14">
            <control shapeId="21734" r:id="rId566" name="Group Box -1002">
              <controlPr defaultSize="0" autoFill="0" autoPict="0">
                <anchor moveWithCells="1">
                  <from>
                    <xdr:col>0</xdr:col>
                    <xdr:colOff>2857500</xdr:colOff>
                    <xdr:row>15</xdr:row>
                    <xdr:rowOff>31750</xdr:rowOff>
                  </from>
                  <to>
                    <xdr:col>6</xdr:col>
                    <xdr:colOff>793750</xdr:colOff>
                    <xdr:row>16</xdr:row>
                    <xdr:rowOff>0</xdr:rowOff>
                  </to>
                </anchor>
              </controlPr>
            </control>
          </mc:Choice>
        </mc:AlternateContent>
        <mc:AlternateContent xmlns:mc="http://schemas.openxmlformats.org/markup-compatibility/2006">
          <mc:Choice Requires="x14">
            <control shapeId="21735" r:id="rId567" name="Group Box -1001">
              <controlPr defaultSize="0" autoFill="0" autoPict="0">
                <anchor moveWithCells="1">
                  <from>
                    <xdr:col>0</xdr:col>
                    <xdr:colOff>2857500</xdr:colOff>
                    <xdr:row>16</xdr:row>
                    <xdr:rowOff>31750</xdr:rowOff>
                  </from>
                  <to>
                    <xdr:col>6</xdr:col>
                    <xdr:colOff>793750</xdr:colOff>
                    <xdr:row>17</xdr:row>
                    <xdr:rowOff>0</xdr:rowOff>
                  </to>
                </anchor>
              </controlPr>
            </control>
          </mc:Choice>
        </mc:AlternateContent>
        <mc:AlternateContent xmlns:mc="http://schemas.openxmlformats.org/markup-compatibility/2006">
          <mc:Choice Requires="x14">
            <control shapeId="21736" r:id="rId568" name="Group Box -1000">
              <controlPr defaultSize="0" autoFill="0" autoPict="0">
                <anchor moveWithCells="1">
                  <from>
                    <xdr:col>0</xdr:col>
                    <xdr:colOff>2857500</xdr:colOff>
                    <xdr:row>17</xdr:row>
                    <xdr:rowOff>31750</xdr:rowOff>
                  </from>
                  <to>
                    <xdr:col>6</xdr:col>
                    <xdr:colOff>793750</xdr:colOff>
                    <xdr:row>18</xdr:row>
                    <xdr:rowOff>0</xdr:rowOff>
                  </to>
                </anchor>
              </controlPr>
            </control>
          </mc:Choice>
        </mc:AlternateContent>
        <mc:AlternateContent xmlns:mc="http://schemas.openxmlformats.org/markup-compatibility/2006">
          <mc:Choice Requires="x14">
            <control shapeId="21737" r:id="rId569" name="Group Box -999">
              <controlPr defaultSize="0" autoFill="0" autoPict="0">
                <anchor moveWithCells="1">
                  <from>
                    <xdr:col>0</xdr:col>
                    <xdr:colOff>2857500</xdr:colOff>
                    <xdr:row>18</xdr:row>
                    <xdr:rowOff>31750</xdr:rowOff>
                  </from>
                  <to>
                    <xdr:col>6</xdr:col>
                    <xdr:colOff>793750</xdr:colOff>
                    <xdr:row>19</xdr:row>
                    <xdr:rowOff>0</xdr:rowOff>
                  </to>
                </anchor>
              </controlPr>
            </control>
          </mc:Choice>
        </mc:AlternateContent>
        <mc:AlternateContent xmlns:mc="http://schemas.openxmlformats.org/markup-compatibility/2006">
          <mc:Choice Requires="x14">
            <control shapeId="21738" r:id="rId570" name="Group Box -998">
              <controlPr defaultSize="0" autoFill="0" autoPict="0">
                <anchor moveWithCells="1">
                  <from>
                    <xdr:col>0</xdr:col>
                    <xdr:colOff>2857500</xdr:colOff>
                    <xdr:row>19</xdr:row>
                    <xdr:rowOff>31750</xdr:rowOff>
                  </from>
                  <to>
                    <xdr:col>6</xdr:col>
                    <xdr:colOff>793750</xdr:colOff>
                    <xdr:row>20</xdr:row>
                    <xdr:rowOff>0</xdr:rowOff>
                  </to>
                </anchor>
              </controlPr>
            </control>
          </mc:Choice>
        </mc:AlternateContent>
        <mc:AlternateContent xmlns:mc="http://schemas.openxmlformats.org/markup-compatibility/2006">
          <mc:Choice Requires="x14">
            <control shapeId="21739" r:id="rId571" name="Group Box -997">
              <controlPr defaultSize="0" autoFill="0" autoPict="0">
                <anchor moveWithCells="1">
                  <from>
                    <xdr:col>0</xdr:col>
                    <xdr:colOff>2857500</xdr:colOff>
                    <xdr:row>20</xdr:row>
                    <xdr:rowOff>31750</xdr:rowOff>
                  </from>
                  <to>
                    <xdr:col>6</xdr:col>
                    <xdr:colOff>793750</xdr:colOff>
                    <xdr:row>21</xdr:row>
                    <xdr:rowOff>0</xdr:rowOff>
                  </to>
                </anchor>
              </controlPr>
            </control>
          </mc:Choice>
        </mc:AlternateContent>
        <mc:AlternateContent xmlns:mc="http://schemas.openxmlformats.org/markup-compatibility/2006">
          <mc:Choice Requires="x14">
            <control shapeId="21740" r:id="rId572" name="Group Box -996">
              <controlPr defaultSize="0" autoFill="0" autoPict="0">
                <anchor moveWithCells="1">
                  <from>
                    <xdr:col>0</xdr:col>
                    <xdr:colOff>2857500</xdr:colOff>
                    <xdr:row>21</xdr:row>
                    <xdr:rowOff>31750</xdr:rowOff>
                  </from>
                  <to>
                    <xdr:col>6</xdr:col>
                    <xdr:colOff>793750</xdr:colOff>
                    <xdr:row>22</xdr:row>
                    <xdr:rowOff>0</xdr:rowOff>
                  </to>
                </anchor>
              </controlPr>
            </control>
          </mc:Choice>
        </mc:AlternateContent>
        <mc:AlternateContent xmlns:mc="http://schemas.openxmlformats.org/markup-compatibility/2006">
          <mc:Choice Requires="x14">
            <control shapeId="21741" r:id="rId573" name="Group Box -995">
              <controlPr defaultSize="0" autoFill="0" autoPict="0">
                <anchor moveWithCells="1">
                  <from>
                    <xdr:col>0</xdr:col>
                    <xdr:colOff>2857500</xdr:colOff>
                    <xdr:row>23</xdr:row>
                    <xdr:rowOff>31750</xdr:rowOff>
                  </from>
                  <to>
                    <xdr:col>6</xdr:col>
                    <xdr:colOff>793750</xdr:colOff>
                    <xdr:row>24</xdr:row>
                    <xdr:rowOff>0</xdr:rowOff>
                  </to>
                </anchor>
              </controlPr>
            </control>
          </mc:Choice>
        </mc:AlternateContent>
        <mc:AlternateContent xmlns:mc="http://schemas.openxmlformats.org/markup-compatibility/2006">
          <mc:Choice Requires="x14">
            <control shapeId="21742" r:id="rId574" name="Group Box -994">
              <controlPr defaultSize="0" autoFill="0" autoPict="0">
                <anchor moveWithCells="1">
                  <from>
                    <xdr:col>0</xdr:col>
                    <xdr:colOff>2857500</xdr:colOff>
                    <xdr:row>24</xdr:row>
                    <xdr:rowOff>31750</xdr:rowOff>
                  </from>
                  <to>
                    <xdr:col>6</xdr:col>
                    <xdr:colOff>793750</xdr:colOff>
                    <xdr:row>25</xdr:row>
                    <xdr:rowOff>0</xdr:rowOff>
                  </to>
                </anchor>
              </controlPr>
            </control>
          </mc:Choice>
        </mc:AlternateContent>
        <mc:AlternateContent xmlns:mc="http://schemas.openxmlformats.org/markup-compatibility/2006">
          <mc:Choice Requires="x14">
            <control shapeId="21743" r:id="rId575" name="Group Box -993">
              <controlPr defaultSize="0" autoFill="0" autoPict="0">
                <anchor moveWithCells="1">
                  <from>
                    <xdr:col>0</xdr:col>
                    <xdr:colOff>2857500</xdr:colOff>
                    <xdr:row>25</xdr:row>
                    <xdr:rowOff>31750</xdr:rowOff>
                  </from>
                  <to>
                    <xdr:col>6</xdr:col>
                    <xdr:colOff>793750</xdr:colOff>
                    <xdr:row>26</xdr:row>
                    <xdr:rowOff>0</xdr:rowOff>
                  </to>
                </anchor>
              </controlPr>
            </control>
          </mc:Choice>
        </mc:AlternateContent>
        <mc:AlternateContent xmlns:mc="http://schemas.openxmlformats.org/markup-compatibility/2006">
          <mc:Choice Requires="x14">
            <control shapeId="21744" r:id="rId576" name="Group Box -992">
              <controlPr defaultSize="0" autoFill="0" autoPict="0">
                <anchor moveWithCells="1">
                  <from>
                    <xdr:col>0</xdr:col>
                    <xdr:colOff>2857500</xdr:colOff>
                    <xdr:row>26</xdr:row>
                    <xdr:rowOff>31750</xdr:rowOff>
                  </from>
                  <to>
                    <xdr:col>6</xdr:col>
                    <xdr:colOff>793750</xdr:colOff>
                    <xdr:row>27</xdr:row>
                    <xdr:rowOff>0</xdr:rowOff>
                  </to>
                </anchor>
              </controlPr>
            </control>
          </mc:Choice>
        </mc:AlternateContent>
        <mc:AlternateContent xmlns:mc="http://schemas.openxmlformats.org/markup-compatibility/2006">
          <mc:Choice Requires="x14">
            <control shapeId="21745" r:id="rId577" name="Option Button -991">
              <controlPr defaultSize="0" autoFill="0" autoLine="0" autoPict="0">
                <anchor moveWithCells="1">
                  <from>
                    <xdr:col>1</xdr:col>
                    <xdr:colOff>298450</xdr:colOff>
                    <xdr:row>6</xdr:row>
                    <xdr:rowOff>266700</xdr:rowOff>
                  </from>
                  <to>
                    <xdr:col>1</xdr:col>
                    <xdr:colOff>533400</xdr:colOff>
                    <xdr:row>6</xdr:row>
                    <xdr:rowOff>495300</xdr:rowOff>
                  </to>
                </anchor>
              </controlPr>
            </control>
          </mc:Choice>
        </mc:AlternateContent>
        <mc:AlternateContent xmlns:mc="http://schemas.openxmlformats.org/markup-compatibility/2006">
          <mc:Choice Requires="x14">
            <control shapeId="21746" r:id="rId578" name="Option Button -990">
              <controlPr defaultSize="0" autoFill="0" autoLine="0" autoPict="0">
                <anchor moveWithCells="1">
                  <from>
                    <xdr:col>2</xdr:col>
                    <xdr:colOff>298450</xdr:colOff>
                    <xdr:row>6</xdr:row>
                    <xdr:rowOff>266700</xdr:rowOff>
                  </from>
                  <to>
                    <xdr:col>2</xdr:col>
                    <xdr:colOff>533400</xdr:colOff>
                    <xdr:row>6</xdr:row>
                    <xdr:rowOff>495300</xdr:rowOff>
                  </to>
                </anchor>
              </controlPr>
            </control>
          </mc:Choice>
        </mc:AlternateContent>
        <mc:AlternateContent xmlns:mc="http://schemas.openxmlformats.org/markup-compatibility/2006">
          <mc:Choice Requires="x14">
            <control shapeId="21747" r:id="rId579" name="Option Button -989">
              <controlPr defaultSize="0" autoFill="0" autoLine="0" autoPict="0">
                <anchor moveWithCells="1">
                  <from>
                    <xdr:col>3</xdr:col>
                    <xdr:colOff>298450</xdr:colOff>
                    <xdr:row>6</xdr:row>
                    <xdr:rowOff>266700</xdr:rowOff>
                  </from>
                  <to>
                    <xdr:col>3</xdr:col>
                    <xdr:colOff>533400</xdr:colOff>
                    <xdr:row>6</xdr:row>
                    <xdr:rowOff>495300</xdr:rowOff>
                  </to>
                </anchor>
              </controlPr>
            </control>
          </mc:Choice>
        </mc:AlternateContent>
        <mc:AlternateContent xmlns:mc="http://schemas.openxmlformats.org/markup-compatibility/2006">
          <mc:Choice Requires="x14">
            <control shapeId="21748" r:id="rId580" name="Option Button -988">
              <controlPr defaultSize="0" autoFill="0" autoLine="0" autoPict="0">
                <anchor moveWithCells="1">
                  <from>
                    <xdr:col>4</xdr:col>
                    <xdr:colOff>298450</xdr:colOff>
                    <xdr:row>6</xdr:row>
                    <xdr:rowOff>266700</xdr:rowOff>
                  </from>
                  <to>
                    <xdr:col>4</xdr:col>
                    <xdr:colOff>533400</xdr:colOff>
                    <xdr:row>6</xdr:row>
                    <xdr:rowOff>495300</xdr:rowOff>
                  </to>
                </anchor>
              </controlPr>
            </control>
          </mc:Choice>
        </mc:AlternateContent>
        <mc:AlternateContent xmlns:mc="http://schemas.openxmlformats.org/markup-compatibility/2006">
          <mc:Choice Requires="x14">
            <control shapeId="21749" r:id="rId581" name="Option Button -987">
              <controlPr defaultSize="0" autoFill="0" autoLine="0" autoPict="0">
                <anchor moveWithCells="1">
                  <from>
                    <xdr:col>5</xdr:col>
                    <xdr:colOff>298450</xdr:colOff>
                    <xdr:row>6</xdr:row>
                    <xdr:rowOff>266700</xdr:rowOff>
                  </from>
                  <to>
                    <xdr:col>5</xdr:col>
                    <xdr:colOff>533400</xdr:colOff>
                    <xdr:row>6</xdr:row>
                    <xdr:rowOff>495300</xdr:rowOff>
                  </to>
                </anchor>
              </controlPr>
            </control>
          </mc:Choice>
        </mc:AlternateContent>
        <mc:AlternateContent xmlns:mc="http://schemas.openxmlformats.org/markup-compatibility/2006">
          <mc:Choice Requires="x14">
            <control shapeId="21750" r:id="rId582" name="Group Box -986">
              <controlPr defaultSize="0" autoFill="0" autoPict="0">
                <anchor moveWithCells="1">
                  <from>
                    <xdr:col>0</xdr:col>
                    <xdr:colOff>2857500</xdr:colOff>
                    <xdr:row>6</xdr:row>
                    <xdr:rowOff>31750</xdr:rowOff>
                  </from>
                  <to>
                    <xdr:col>6</xdr:col>
                    <xdr:colOff>793750</xdr:colOff>
                    <xdr:row>7</xdr:row>
                    <xdr:rowOff>0</xdr:rowOff>
                  </to>
                </anchor>
              </controlPr>
            </control>
          </mc:Choice>
        </mc:AlternateContent>
        <mc:AlternateContent xmlns:mc="http://schemas.openxmlformats.org/markup-compatibility/2006">
          <mc:Choice Requires="x14">
            <control shapeId="21751" r:id="rId583" name="Group Box -985">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52" r:id="rId584" name="Group Box -984">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53" r:id="rId585" name="Group Box -983">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54" r:id="rId586" name="Group Box -982">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55" r:id="rId587" name="Group Box -981">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56" r:id="rId588" name="Option Button -980">
              <controlPr defaultSize="0" autoFill="0" autoLine="0" autoPict="0">
                <anchor moveWithCells="1">
                  <from>
                    <xdr:col>1</xdr:col>
                    <xdr:colOff>298450</xdr:colOff>
                    <xdr:row>7</xdr:row>
                    <xdr:rowOff>266700</xdr:rowOff>
                  </from>
                  <to>
                    <xdr:col>1</xdr:col>
                    <xdr:colOff>533400</xdr:colOff>
                    <xdr:row>7</xdr:row>
                    <xdr:rowOff>495300</xdr:rowOff>
                  </to>
                </anchor>
              </controlPr>
            </control>
          </mc:Choice>
        </mc:AlternateContent>
        <mc:AlternateContent xmlns:mc="http://schemas.openxmlformats.org/markup-compatibility/2006">
          <mc:Choice Requires="x14">
            <control shapeId="21757" r:id="rId589" name="Option Button -979">
              <controlPr defaultSize="0" autoFill="0" autoLine="0" autoPict="0">
                <anchor moveWithCells="1">
                  <from>
                    <xdr:col>2</xdr:col>
                    <xdr:colOff>298450</xdr:colOff>
                    <xdr:row>7</xdr:row>
                    <xdr:rowOff>266700</xdr:rowOff>
                  </from>
                  <to>
                    <xdr:col>2</xdr:col>
                    <xdr:colOff>533400</xdr:colOff>
                    <xdr:row>7</xdr:row>
                    <xdr:rowOff>495300</xdr:rowOff>
                  </to>
                </anchor>
              </controlPr>
            </control>
          </mc:Choice>
        </mc:AlternateContent>
        <mc:AlternateContent xmlns:mc="http://schemas.openxmlformats.org/markup-compatibility/2006">
          <mc:Choice Requires="x14">
            <control shapeId="21758" r:id="rId590" name="Option Button -978">
              <controlPr defaultSize="0" autoFill="0" autoLine="0" autoPict="0">
                <anchor moveWithCells="1">
                  <from>
                    <xdr:col>3</xdr:col>
                    <xdr:colOff>298450</xdr:colOff>
                    <xdr:row>7</xdr:row>
                    <xdr:rowOff>266700</xdr:rowOff>
                  </from>
                  <to>
                    <xdr:col>3</xdr:col>
                    <xdr:colOff>533400</xdr:colOff>
                    <xdr:row>7</xdr:row>
                    <xdr:rowOff>495300</xdr:rowOff>
                  </to>
                </anchor>
              </controlPr>
            </control>
          </mc:Choice>
        </mc:AlternateContent>
        <mc:AlternateContent xmlns:mc="http://schemas.openxmlformats.org/markup-compatibility/2006">
          <mc:Choice Requires="x14">
            <control shapeId="21759" r:id="rId591" name="Option Button -977">
              <controlPr defaultSize="0" autoFill="0" autoLine="0" autoPict="0">
                <anchor moveWithCells="1">
                  <from>
                    <xdr:col>4</xdr:col>
                    <xdr:colOff>298450</xdr:colOff>
                    <xdr:row>7</xdr:row>
                    <xdr:rowOff>266700</xdr:rowOff>
                  </from>
                  <to>
                    <xdr:col>4</xdr:col>
                    <xdr:colOff>533400</xdr:colOff>
                    <xdr:row>7</xdr:row>
                    <xdr:rowOff>495300</xdr:rowOff>
                  </to>
                </anchor>
              </controlPr>
            </control>
          </mc:Choice>
        </mc:AlternateContent>
        <mc:AlternateContent xmlns:mc="http://schemas.openxmlformats.org/markup-compatibility/2006">
          <mc:Choice Requires="x14">
            <control shapeId="21760" r:id="rId592" name="Option Button -976">
              <controlPr defaultSize="0" autoFill="0" autoLine="0" autoPict="0">
                <anchor moveWithCells="1">
                  <from>
                    <xdr:col>5</xdr:col>
                    <xdr:colOff>298450</xdr:colOff>
                    <xdr:row>7</xdr:row>
                    <xdr:rowOff>266700</xdr:rowOff>
                  </from>
                  <to>
                    <xdr:col>5</xdr:col>
                    <xdr:colOff>533400</xdr:colOff>
                    <xdr:row>7</xdr:row>
                    <xdr:rowOff>495300</xdr:rowOff>
                  </to>
                </anchor>
              </controlPr>
            </control>
          </mc:Choice>
        </mc:AlternateContent>
        <mc:AlternateContent xmlns:mc="http://schemas.openxmlformats.org/markup-compatibility/2006">
          <mc:Choice Requires="x14">
            <control shapeId="21761" r:id="rId593" name="Group Box -975">
              <controlPr defaultSize="0" autoFill="0" autoPict="0">
                <anchor moveWithCells="1">
                  <from>
                    <xdr:col>0</xdr:col>
                    <xdr:colOff>2857500</xdr:colOff>
                    <xdr:row>7</xdr:row>
                    <xdr:rowOff>31750</xdr:rowOff>
                  </from>
                  <to>
                    <xdr:col>6</xdr:col>
                    <xdr:colOff>793750</xdr:colOff>
                    <xdr:row>8</xdr:row>
                    <xdr:rowOff>0</xdr:rowOff>
                  </to>
                </anchor>
              </controlPr>
            </control>
          </mc:Choice>
        </mc:AlternateContent>
        <mc:AlternateContent xmlns:mc="http://schemas.openxmlformats.org/markup-compatibility/2006">
          <mc:Choice Requires="x14">
            <control shapeId="21762" r:id="rId594" name="Option Button -974">
              <controlPr defaultSize="0" autoFill="0" autoLine="0" autoPict="0">
                <anchor moveWithCells="1">
                  <from>
                    <xdr:col>1</xdr:col>
                    <xdr:colOff>298450</xdr:colOff>
                    <xdr:row>10</xdr:row>
                    <xdr:rowOff>266700</xdr:rowOff>
                  </from>
                  <to>
                    <xdr:col>1</xdr:col>
                    <xdr:colOff>533400</xdr:colOff>
                    <xdr:row>10</xdr:row>
                    <xdr:rowOff>495300</xdr:rowOff>
                  </to>
                </anchor>
              </controlPr>
            </control>
          </mc:Choice>
        </mc:AlternateContent>
        <mc:AlternateContent xmlns:mc="http://schemas.openxmlformats.org/markup-compatibility/2006">
          <mc:Choice Requires="x14">
            <control shapeId="21763" r:id="rId595" name="Option Button -973">
              <controlPr defaultSize="0" autoFill="0" autoLine="0" autoPict="0">
                <anchor moveWithCells="1">
                  <from>
                    <xdr:col>2</xdr:col>
                    <xdr:colOff>298450</xdr:colOff>
                    <xdr:row>10</xdr:row>
                    <xdr:rowOff>266700</xdr:rowOff>
                  </from>
                  <to>
                    <xdr:col>2</xdr:col>
                    <xdr:colOff>533400</xdr:colOff>
                    <xdr:row>10</xdr:row>
                    <xdr:rowOff>495300</xdr:rowOff>
                  </to>
                </anchor>
              </controlPr>
            </control>
          </mc:Choice>
        </mc:AlternateContent>
        <mc:AlternateContent xmlns:mc="http://schemas.openxmlformats.org/markup-compatibility/2006">
          <mc:Choice Requires="x14">
            <control shapeId="21764" r:id="rId596" name="Option Button -972">
              <controlPr defaultSize="0" autoFill="0" autoLine="0" autoPict="0">
                <anchor moveWithCells="1">
                  <from>
                    <xdr:col>3</xdr:col>
                    <xdr:colOff>298450</xdr:colOff>
                    <xdr:row>10</xdr:row>
                    <xdr:rowOff>266700</xdr:rowOff>
                  </from>
                  <to>
                    <xdr:col>3</xdr:col>
                    <xdr:colOff>533400</xdr:colOff>
                    <xdr:row>10</xdr:row>
                    <xdr:rowOff>495300</xdr:rowOff>
                  </to>
                </anchor>
              </controlPr>
            </control>
          </mc:Choice>
        </mc:AlternateContent>
        <mc:AlternateContent xmlns:mc="http://schemas.openxmlformats.org/markup-compatibility/2006">
          <mc:Choice Requires="x14">
            <control shapeId="21765" r:id="rId597" name="Option Button -971">
              <controlPr defaultSize="0" autoFill="0" autoLine="0" autoPict="0">
                <anchor moveWithCells="1">
                  <from>
                    <xdr:col>4</xdr:col>
                    <xdr:colOff>298450</xdr:colOff>
                    <xdr:row>10</xdr:row>
                    <xdr:rowOff>266700</xdr:rowOff>
                  </from>
                  <to>
                    <xdr:col>4</xdr:col>
                    <xdr:colOff>533400</xdr:colOff>
                    <xdr:row>10</xdr:row>
                    <xdr:rowOff>495300</xdr:rowOff>
                  </to>
                </anchor>
              </controlPr>
            </control>
          </mc:Choice>
        </mc:AlternateContent>
        <mc:AlternateContent xmlns:mc="http://schemas.openxmlformats.org/markup-compatibility/2006">
          <mc:Choice Requires="x14">
            <control shapeId="21766" r:id="rId598" name="Option Button -970">
              <controlPr defaultSize="0" autoFill="0" autoLine="0" autoPict="0">
                <anchor moveWithCells="1">
                  <from>
                    <xdr:col>5</xdr:col>
                    <xdr:colOff>298450</xdr:colOff>
                    <xdr:row>10</xdr:row>
                    <xdr:rowOff>266700</xdr:rowOff>
                  </from>
                  <to>
                    <xdr:col>5</xdr:col>
                    <xdr:colOff>533400</xdr:colOff>
                    <xdr:row>10</xdr:row>
                    <xdr:rowOff>495300</xdr:rowOff>
                  </to>
                </anchor>
              </controlPr>
            </control>
          </mc:Choice>
        </mc:AlternateContent>
        <mc:AlternateContent xmlns:mc="http://schemas.openxmlformats.org/markup-compatibility/2006">
          <mc:Choice Requires="x14">
            <control shapeId="21767" r:id="rId599" name="Group Box -969">
              <controlPr defaultSize="0" autoFill="0" autoPict="0">
                <anchor moveWithCells="1">
                  <from>
                    <xdr:col>0</xdr:col>
                    <xdr:colOff>2857500</xdr:colOff>
                    <xdr:row>10</xdr:row>
                    <xdr:rowOff>31750</xdr:rowOff>
                  </from>
                  <to>
                    <xdr:col>6</xdr:col>
                    <xdr:colOff>793750</xdr:colOff>
                    <xdr:row>11</xdr:row>
                    <xdr:rowOff>0</xdr:rowOff>
                  </to>
                </anchor>
              </controlPr>
            </control>
          </mc:Choice>
        </mc:AlternateContent>
        <mc:AlternateContent xmlns:mc="http://schemas.openxmlformats.org/markup-compatibility/2006">
          <mc:Choice Requires="x14">
            <control shapeId="21768" r:id="rId600" name="Group Box -968">
              <controlPr defaultSize="0" autoFill="0" autoPict="0">
                <anchor moveWithCells="1">
                  <from>
                    <xdr:col>0</xdr:col>
                    <xdr:colOff>2857500</xdr:colOff>
                    <xdr:row>11</xdr:row>
                    <xdr:rowOff>31750</xdr:rowOff>
                  </from>
                  <to>
                    <xdr:col>6</xdr:col>
                    <xdr:colOff>793750</xdr:colOff>
                    <xdr:row>12</xdr:row>
                    <xdr:rowOff>0</xdr:rowOff>
                  </to>
                </anchor>
              </controlPr>
            </control>
          </mc:Choice>
        </mc:AlternateContent>
        <mc:AlternateContent xmlns:mc="http://schemas.openxmlformats.org/markup-compatibility/2006">
          <mc:Choice Requires="x14">
            <control shapeId="21769" r:id="rId601" name="Option Button -967">
              <controlPr defaultSize="0" autoFill="0" autoLine="0" autoPict="0">
                <anchor moveWithCells="1">
                  <from>
                    <xdr:col>1</xdr:col>
                    <xdr:colOff>298450</xdr:colOff>
                    <xdr:row>11</xdr:row>
                    <xdr:rowOff>266700</xdr:rowOff>
                  </from>
                  <to>
                    <xdr:col>1</xdr:col>
                    <xdr:colOff>533400</xdr:colOff>
                    <xdr:row>11</xdr:row>
                    <xdr:rowOff>495300</xdr:rowOff>
                  </to>
                </anchor>
              </controlPr>
            </control>
          </mc:Choice>
        </mc:AlternateContent>
        <mc:AlternateContent xmlns:mc="http://schemas.openxmlformats.org/markup-compatibility/2006">
          <mc:Choice Requires="x14">
            <control shapeId="21770" r:id="rId602" name="Option Button -966">
              <controlPr defaultSize="0" autoFill="0" autoLine="0" autoPict="0">
                <anchor moveWithCells="1">
                  <from>
                    <xdr:col>2</xdr:col>
                    <xdr:colOff>298450</xdr:colOff>
                    <xdr:row>11</xdr:row>
                    <xdr:rowOff>266700</xdr:rowOff>
                  </from>
                  <to>
                    <xdr:col>2</xdr:col>
                    <xdr:colOff>533400</xdr:colOff>
                    <xdr:row>11</xdr:row>
                    <xdr:rowOff>495300</xdr:rowOff>
                  </to>
                </anchor>
              </controlPr>
            </control>
          </mc:Choice>
        </mc:AlternateContent>
        <mc:AlternateContent xmlns:mc="http://schemas.openxmlformats.org/markup-compatibility/2006">
          <mc:Choice Requires="x14">
            <control shapeId="21771" r:id="rId603" name="Option Button -965">
              <controlPr defaultSize="0" autoFill="0" autoLine="0" autoPict="0">
                <anchor moveWithCells="1">
                  <from>
                    <xdr:col>3</xdr:col>
                    <xdr:colOff>298450</xdr:colOff>
                    <xdr:row>11</xdr:row>
                    <xdr:rowOff>266700</xdr:rowOff>
                  </from>
                  <to>
                    <xdr:col>3</xdr:col>
                    <xdr:colOff>533400</xdr:colOff>
                    <xdr:row>11</xdr:row>
                    <xdr:rowOff>495300</xdr:rowOff>
                  </to>
                </anchor>
              </controlPr>
            </control>
          </mc:Choice>
        </mc:AlternateContent>
        <mc:AlternateContent xmlns:mc="http://schemas.openxmlformats.org/markup-compatibility/2006">
          <mc:Choice Requires="x14">
            <control shapeId="21772" r:id="rId604" name="Option Button -964">
              <controlPr defaultSize="0" autoFill="0" autoLine="0" autoPict="0">
                <anchor moveWithCells="1">
                  <from>
                    <xdr:col>4</xdr:col>
                    <xdr:colOff>298450</xdr:colOff>
                    <xdr:row>11</xdr:row>
                    <xdr:rowOff>266700</xdr:rowOff>
                  </from>
                  <to>
                    <xdr:col>4</xdr:col>
                    <xdr:colOff>533400</xdr:colOff>
                    <xdr:row>11</xdr:row>
                    <xdr:rowOff>495300</xdr:rowOff>
                  </to>
                </anchor>
              </controlPr>
            </control>
          </mc:Choice>
        </mc:AlternateContent>
        <mc:AlternateContent xmlns:mc="http://schemas.openxmlformats.org/markup-compatibility/2006">
          <mc:Choice Requires="x14">
            <control shapeId="21773" r:id="rId605" name="Option Button -963">
              <controlPr defaultSize="0" autoFill="0" autoLine="0" autoPict="0">
                <anchor moveWithCells="1">
                  <from>
                    <xdr:col>5</xdr:col>
                    <xdr:colOff>298450</xdr:colOff>
                    <xdr:row>11</xdr:row>
                    <xdr:rowOff>266700</xdr:rowOff>
                  </from>
                  <to>
                    <xdr:col>5</xdr:col>
                    <xdr:colOff>533400</xdr:colOff>
                    <xdr:row>11</xdr:row>
                    <xdr:rowOff>495300</xdr:rowOff>
                  </to>
                </anchor>
              </controlPr>
            </control>
          </mc:Choice>
        </mc:AlternateContent>
        <mc:AlternateContent xmlns:mc="http://schemas.openxmlformats.org/markup-compatibility/2006">
          <mc:Choice Requires="x14">
            <control shapeId="21774" r:id="rId606" name="Group Box -962">
              <controlPr defaultSize="0" autoFill="0" autoPict="0">
                <anchor moveWithCells="1">
                  <from>
                    <xdr:col>0</xdr:col>
                    <xdr:colOff>2857500</xdr:colOff>
                    <xdr:row>11</xdr:row>
                    <xdr:rowOff>31750</xdr:rowOff>
                  </from>
                  <to>
                    <xdr:col>6</xdr:col>
                    <xdr:colOff>793750</xdr:colOff>
                    <xdr:row>12</xdr:row>
                    <xdr:rowOff>0</xdr:rowOff>
                  </to>
                </anchor>
              </controlPr>
            </control>
          </mc:Choice>
        </mc:AlternateContent>
        <mc:AlternateContent xmlns:mc="http://schemas.openxmlformats.org/markup-compatibility/2006">
          <mc:Choice Requires="x14">
            <control shapeId="21775" r:id="rId607" name="Group Box -961">
              <controlPr defaultSize="0" autoFill="0" autoPict="0">
                <anchor moveWithCells="1">
                  <from>
                    <xdr:col>0</xdr:col>
                    <xdr:colOff>2857500</xdr:colOff>
                    <xdr:row>12</xdr:row>
                    <xdr:rowOff>31750</xdr:rowOff>
                  </from>
                  <to>
                    <xdr:col>6</xdr:col>
                    <xdr:colOff>793750</xdr:colOff>
                    <xdr:row>13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0E460-A495-42D1-8711-197AAFC9D5C1}">
  <dimension ref="A1:D27"/>
  <sheetViews>
    <sheetView showGridLines="0" zoomScaleNormal="100" workbookViewId="0">
      <pane ySplit="2" topLeftCell="A3" activePane="bottomLeft" state="frozen"/>
      <selection pane="bottomLeft" sqref="A1:C1"/>
    </sheetView>
  </sheetViews>
  <sheetFormatPr defaultColWidth="0" defaultRowHeight="14.5" x14ac:dyDescent="0.35"/>
  <cols>
    <col min="1" max="2" width="43" customWidth="1"/>
    <col min="3" max="3" width="32.453125" style="8" customWidth="1"/>
    <col min="4" max="4" width="8.7265625" customWidth="1"/>
    <col min="5" max="16384" width="8.7265625" hidden="1"/>
  </cols>
  <sheetData>
    <row r="1" spans="1:3" ht="14.65" customHeight="1" x14ac:dyDescent="0.35">
      <c r="A1" s="99" t="s">
        <v>65</v>
      </c>
      <c r="B1" s="99"/>
      <c r="C1" s="99"/>
    </row>
    <row r="2" spans="1:3" ht="58.5" customHeight="1" x14ac:dyDescent="0.35">
      <c r="A2" s="121" t="s">
        <v>279</v>
      </c>
      <c r="B2" s="121"/>
      <c r="C2" s="121"/>
    </row>
    <row r="3" spans="1:3" x14ac:dyDescent="0.35">
      <c r="A3" s="32"/>
      <c r="B3" s="62" t="s">
        <v>96</v>
      </c>
      <c r="C3" s="33" t="s">
        <v>4</v>
      </c>
    </row>
    <row r="4" spans="1:3" x14ac:dyDescent="0.35">
      <c r="A4" s="122" t="s">
        <v>72</v>
      </c>
      <c r="B4" s="122"/>
      <c r="C4" s="122"/>
    </row>
    <row r="5" spans="1:3" x14ac:dyDescent="0.35">
      <c r="A5" s="115" t="s">
        <v>73</v>
      </c>
      <c r="B5" s="116"/>
      <c r="C5" s="117"/>
    </row>
    <row r="6" spans="1:3" ht="43.5" x14ac:dyDescent="0.35">
      <c r="A6" s="17" t="s">
        <v>97</v>
      </c>
      <c r="B6" s="9"/>
      <c r="C6" s="10"/>
    </row>
    <row r="7" spans="1:3" ht="48.65" customHeight="1" x14ac:dyDescent="0.35">
      <c r="A7" s="17" t="s">
        <v>98</v>
      </c>
      <c r="B7" s="16"/>
      <c r="C7" s="72"/>
    </row>
    <row r="8" spans="1:3" ht="101.5" x14ac:dyDescent="0.35">
      <c r="A8" s="17" t="s">
        <v>99</v>
      </c>
      <c r="B8" s="16"/>
      <c r="C8" s="72"/>
    </row>
    <row r="9" spans="1:3" ht="72.5" x14ac:dyDescent="0.35">
      <c r="A9" s="17" t="s">
        <v>280</v>
      </c>
      <c r="B9" s="16"/>
      <c r="C9" s="72"/>
    </row>
    <row r="10" spans="1:3" ht="29" x14ac:dyDescent="0.35">
      <c r="A10" s="17" t="s">
        <v>273</v>
      </c>
      <c r="B10" s="16"/>
      <c r="C10" s="72"/>
    </row>
    <row r="11" spans="1:3" ht="29" x14ac:dyDescent="0.35">
      <c r="A11" s="17" t="s">
        <v>274</v>
      </c>
      <c r="B11" s="16"/>
      <c r="C11" s="72"/>
    </row>
    <row r="12" spans="1:3" ht="57" customHeight="1" x14ac:dyDescent="0.35">
      <c r="A12" s="17" t="s">
        <v>275</v>
      </c>
      <c r="B12" s="16"/>
      <c r="C12" s="72"/>
    </row>
    <row r="13" spans="1:3" ht="87" x14ac:dyDescent="0.35">
      <c r="A13" s="17" t="s">
        <v>276</v>
      </c>
      <c r="B13" s="16"/>
      <c r="C13" s="72"/>
    </row>
    <row r="14" spans="1:3" ht="123" customHeight="1" x14ac:dyDescent="0.35">
      <c r="A14" s="17" t="s">
        <v>277</v>
      </c>
      <c r="B14" s="16"/>
      <c r="C14" s="72"/>
    </row>
    <row r="15" spans="1:3" ht="51.75" customHeight="1" x14ac:dyDescent="0.35">
      <c r="A15" s="17" t="s">
        <v>100</v>
      </c>
      <c r="B15" s="16"/>
      <c r="C15" s="72"/>
    </row>
    <row r="16" spans="1:3" ht="49.5" customHeight="1" x14ac:dyDescent="0.35">
      <c r="A16" s="17" t="s">
        <v>101</v>
      </c>
      <c r="B16" s="16"/>
      <c r="C16" s="72"/>
    </row>
    <row r="17" spans="1:3" ht="64.900000000000006" customHeight="1" x14ac:dyDescent="0.35">
      <c r="A17" s="17" t="s">
        <v>85</v>
      </c>
      <c r="B17" s="16"/>
      <c r="C17" s="72"/>
    </row>
    <row r="18" spans="1:3" ht="43.5" x14ac:dyDescent="0.35">
      <c r="A18" s="17" t="s">
        <v>278</v>
      </c>
      <c r="B18" s="16"/>
      <c r="C18" s="72"/>
    </row>
    <row r="19" spans="1:3" ht="59.25" customHeight="1" x14ac:dyDescent="0.35">
      <c r="A19" s="17" t="s">
        <v>102</v>
      </c>
      <c r="B19" s="16"/>
      <c r="C19" s="72"/>
    </row>
    <row r="20" spans="1:3" ht="48" customHeight="1" x14ac:dyDescent="0.35">
      <c r="A20" s="17" t="s">
        <v>88</v>
      </c>
      <c r="B20" s="16"/>
      <c r="C20" s="72"/>
    </row>
    <row r="21" spans="1:3" ht="37.15" customHeight="1" x14ac:dyDescent="0.35">
      <c r="A21" s="17" t="s">
        <v>310</v>
      </c>
      <c r="B21" s="16"/>
      <c r="C21" s="72"/>
    </row>
    <row r="22" spans="1:3" ht="37.5" customHeight="1" x14ac:dyDescent="0.35">
      <c r="A22" s="17" t="s">
        <v>90</v>
      </c>
      <c r="B22" s="16"/>
      <c r="C22" s="72"/>
    </row>
    <row r="23" spans="1:3" x14ac:dyDescent="0.35">
      <c r="A23" s="101" t="s">
        <v>91</v>
      </c>
      <c r="B23" s="102"/>
      <c r="C23" s="103"/>
    </row>
    <row r="24" spans="1:3" ht="46.9" customHeight="1" x14ac:dyDescent="0.35">
      <c r="A24" s="17" t="s">
        <v>92</v>
      </c>
      <c r="B24" s="16"/>
      <c r="C24" s="72"/>
    </row>
    <row r="25" spans="1:3" ht="61.15" customHeight="1" x14ac:dyDescent="0.35">
      <c r="A25" s="17" t="s">
        <v>311</v>
      </c>
      <c r="B25" s="16"/>
      <c r="C25" s="72"/>
    </row>
    <row r="26" spans="1:3" ht="50.25" customHeight="1" x14ac:dyDescent="0.35">
      <c r="A26" s="17" t="s">
        <v>94</v>
      </c>
      <c r="B26" s="16"/>
      <c r="C26" s="72"/>
    </row>
    <row r="27" spans="1:3" ht="29" x14ac:dyDescent="0.35">
      <c r="A27" s="17" t="s">
        <v>95</v>
      </c>
      <c r="B27" s="16"/>
      <c r="C27" s="72"/>
    </row>
  </sheetData>
  <sheetProtection algorithmName="SHA-512" hashValue="oiaThfTp/zU6QS9ZPiZ8Bvp/94vp4kKxsNmwwTtqGvWSM297p/04yja5ro1sGax14NyBzjVrn4Bk/inZTmsWIw==" saltValue="SGygNOalQpBntfpRYle8Lg==" spinCount="100000" sheet="1" objects="1" scenarios="1"/>
  <mergeCells count="5">
    <mergeCell ref="A1:C1"/>
    <mergeCell ref="A2:C2"/>
    <mergeCell ref="A4:C4"/>
    <mergeCell ref="A5:C5"/>
    <mergeCell ref="A23:C23"/>
  </mergeCells>
  <conditionalFormatting sqref="A6:B22 A23 A24:B27">
    <cfRule type="expression" dxfId="270" priority="1640">
      <formula>AND(#REF!=3)</formula>
    </cfRule>
    <cfRule type="expression" dxfId="269" priority="1641">
      <formula>AND(#REF!=2)</formula>
    </cfRule>
    <cfRule type="expression" dxfId="268" priority="1642">
      <formula>AND(#REF!=1)</formula>
    </cfRule>
  </conditionalFormatting>
  <conditionalFormatting sqref="A6:B22 A24:B27 A23">
    <cfRule type="expression" dxfId="267" priority="1638">
      <formula>AND(#REF!=5)</formula>
    </cfRule>
    <cfRule type="expression" dxfId="266" priority="1639">
      <formula>AND(#REF!=4)</formula>
    </cfRule>
  </conditionalFormatting>
  <conditionalFormatting sqref="A6:C6">
    <cfRule type="expression" dxfId="265" priority="10">
      <formula>"Disagree"</formula>
    </cfRule>
  </conditionalFormatting>
  <conditionalFormatting sqref="B1:B22 B24:B1048576">
    <cfRule type="beginsWith" dxfId="264" priority="1" operator="beginsWith" text="Strongly Agree">
      <formula>LEFT(B1,LEN("Strongly Agree"))="Strongly Agree"</formula>
    </cfRule>
    <cfRule type="beginsWith" dxfId="263" priority="2" operator="beginsWith" text="Stongly A">
      <formula>LEFT(B1,LEN("Stongly A"))="Stongly A"</formula>
    </cfRule>
    <cfRule type="beginsWith" dxfId="262" priority="3" operator="beginsWith" text="Strongly D">
      <formula>LEFT(B1,LEN("Strongly D"))="Strongly D"</formula>
    </cfRule>
    <cfRule type="containsText" dxfId="261" priority="4" operator="containsText" text="Stongly D">
      <formula>NOT(ISERROR(SEARCH("Stongly D",B1)))</formula>
    </cfRule>
    <cfRule type="containsText" dxfId="260" priority="5" operator="containsText" text="Neither">
      <formula>NOT(ISERROR(SEARCH("Neither",B1)))</formula>
    </cfRule>
    <cfRule type="beginsWith" dxfId="259" priority="6" operator="beginsWith" text="Disagree">
      <formula>LEFT(B1,LEN("Disagree"))="Disagree"</formula>
    </cfRule>
  </conditionalFormatting>
  <conditionalFormatting sqref="B6">
    <cfRule type="beginsWith" dxfId="258" priority="8" operator="beginsWith" text="Disagree">
      <formula>LEFT(B6,LEN("Disagree"))="Disagree"</formula>
    </cfRule>
    <cfRule type="expression" dxfId="257" priority="9">
      <formula>Disagree</formula>
    </cfRule>
    <cfRule type="expression" priority="14">
      <formula>"""Disagree"""</formula>
    </cfRule>
  </conditionalFormatting>
  <conditionalFormatting sqref="B6:B22 B24:B27">
    <cfRule type="beginsWith" dxfId="256" priority="1701" operator="beginsWith" text="Agree">
      <formula>LEFT(B6,LEN("Agree"))="Agree"</formula>
    </cfRule>
    <cfRule type="colorScale" priority="1702">
      <colorScale>
        <cfvo type="min"/>
        <cfvo type="percentile" val="50"/>
        <cfvo type="max"/>
        <color rgb="FF63BE7B"/>
        <color rgb="FFFFEB84"/>
        <color rgb="FFF8696B"/>
      </colorScale>
    </cfRule>
  </conditionalFormatting>
  <dataValidations count="1">
    <dataValidation type="list" allowBlank="1" showInputMessage="1" showErrorMessage="1" sqref="B6:B22 B24:B27" xr:uid="{87B71009-747E-43A3-8178-F37C5241C3A6}">
      <formula1>Agreement_Scale</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28"/>
  <sheetViews>
    <sheetView showGridLines="0" zoomScaleNormal="100" workbookViewId="0">
      <pane ySplit="2" topLeftCell="A3" activePane="bottomLeft" state="frozen"/>
      <selection pane="bottomLeft" sqref="A1:D1"/>
    </sheetView>
  </sheetViews>
  <sheetFormatPr defaultColWidth="0" defaultRowHeight="14.5" x14ac:dyDescent="0.35"/>
  <cols>
    <col min="1" max="1" width="37.26953125" customWidth="1"/>
    <col min="2" max="2" width="15" customWidth="1"/>
    <col min="3" max="3" width="17.26953125" style="8" customWidth="1"/>
    <col min="4" max="4" width="35.7265625" style="8" customWidth="1"/>
    <col min="5" max="5" width="9.26953125" customWidth="1"/>
    <col min="6" max="16384" width="9.26953125" hidden="1"/>
  </cols>
  <sheetData>
    <row r="1" spans="1:4" x14ac:dyDescent="0.35">
      <c r="A1" s="99" t="s">
        <v>103</v>
      </c>
      <c r="B1" s="99"/>
      <c r="C1" s="99"/>
      <c r="D1" s="99"/>
    </row>
    <row r="2" spans="1:4" x14ac:dyDescent="0.35">
      <c r="A2" s="4"/>
      <c r="B2" s="5" t="s">
        <v>21</v>
      </c>
      <c r="C2" s="5" t="s">
        <v>22</v>
      </c>
      <c r="D2" s="5" t="s">
        <v>4</v>
      </c>
    </row>
    <row r="3" spans="1:4" ht="116" x14ac:dyDescent="0.35">
      <c r="A3" s="29"/>
      <c r="B3" s="5" t="s">
        <v>104</v>
      </c>
      <c r="C3" s="30" t="s">
        <v>105</v>
      </c>
      <c r="D3" s="25" t="s">
        <v>24</v>
      </c>
    </row>
    <row r="4" spans="1:4" x14ac:dyDescent="0.35">
      <c r="A4" s="123" t="s">
        <v>106</v>
      </c>
      <c r="B4" s="124"/>
      <c r="C4" s="124"/>
      <c r="D4" s="125"/>
    </row>
    <row r="5" spans="1:4" x14ac:dyDescent="0.35">
      <c r="A5" s="115" t="s">
        <v>107</v>
      </c>
      <c r="B5" s="116"/>
      <c r="C5" s="116"/>
      <c r="D5" s="117"/>
    </row>
    <row r="6" spans="1:4" ht="58" x14ac:dyDescent="0.35">
      <c r="A6" s="77" t="s">
        <v>108</v>
      </c>
      <c r="B6" s="23"/>
      <c r="C6" s="80"/>
      <c r="D6" s="10"/>
    </row>
    <row r="7" spans="1:4" ht="116" x14ac:dyDescent="0.35">
      <c r="A7" s="72" t="s">
        <v>109</v>
      </c>
      <c r="B7" s="15"/>
      <c r="C7" s="10"/>
      <c r="D7" s="10"/>
    </row>
    <row r="8" spans="1:4" ht="48" customHeight="1" x14ac:dyDescent="0.35">
      <c r="A8" s="78" t="s">
        <v>110</v>
      </c>
      <c r="B8" s="15"/>
      <c r="C8" s="10"/>
      <c r="D8" s="10"/>
    </row>
    <row r="9" spans="1:4" ht="62.25" customHeight="1" x14ac:dyDescent="0.35">
      <c r="A9" s="72" t="s">
        <v>284</v>
      </c>
      <c r="B9" s="15"/>
      <c r="C9" s="10"/>
      <c r="D9" s="10"/>
    </row>
    <row r="10" spans="1:4" ht="72.5" x14ac:dyDescent="0.35">
      <c r="A10" s="72" t="s">
        <v>111</v>
      </c>
      <c r="B10" s="15"/>
      <c r="C10" s="10"/>
      <c r="D10" s="10"/>
    </row>
    <row r="11" spans="1:4" ht="43.5" x14ac:dyDescent="0.35">
      <c r="A11" s="72" t="s">
        <v>112</v>
      </c>
      <c r="B11" s="15"/>
      <c r="C11" s="10"/>
      <c r="D11" s="10"/>
    </row>
    <row r="12" spans="1:4" ht="72.5" x14ac:dyDescent="0.35">
      <c r="A12" s="72" t="s">
        <v>113</v>
      </c>
      <c r="B12" s="15"/>
      <c r="C12" s="10"/>
      <c r="D12" s="10"/>
    </row>
    <row r="13" spans="1:4" ht="87" x14ac:dyDescent="0.35">
      <c r="A13" s="72" t="s">
        <v>270</v>
      </c>
      <c r="B13" s="15"/>
      <c r="C13" s="10"/>
      <c r="D13" s="10"/>
    </row>
    <row r="14" spans="1:4" ht="29" x14ac:dyDescent="0.35">
      <c r="A14" s="72" t="s">
        <v>114</v>
      </c>
      <c r="B14" s="15"/>
      <c r="C14" s="10"/>
      <c r="D14" s="10"/>
    </row>
    <row r="15" spans="1:4" x14ac:dyDescent="0.35">
      <c r="A15" s="115" t="s">
        <v>115</v>
      </c>
      <c r="B15" s="116"/>
      <c r="C15" s="116"/>
      <c r="D15" s="117"/>
    </row>
    <row r="16" spans="1:4" ht="87" x14ac:dyDescent="0.35">
      <c r="A16" s="72" t="s">
        <v>116</v>
      </c>
      <c r="B16" s="15"/>
      <c r="C16" s="81"/>
      <c r="D16" s="10"/>
    </row>
    <row r="17" spans="1:4" ht="87" x14ac:dyDescent="0.35">
      <c r="A17" s="72" t="s">
        <v>117</v>
      </c>
      <c r="B17" s="15"/>
      <c r="C17" s="81"/>
      <c r="D17" s="10"/>
    </row>
    <row r="18" spans="1:4" ht="43.5" x14ac:dyDescent="0.35">
      <c r="A18" s="72" t="s">
        <v>118</v>
      </c>
      <c r="B18" s="15"/>
      <c r="C18" s="81"/>
      <c r="D18" s="10"/>
    </row>
    <row r="19" spans="1:4" ht="43.5" x14ac:dyDescent="0.35">
      <c r="A19" s="72" t="s">
        <v>119</v>
      </c>
      <c r="B19" s="15"/>
      <c r="C19" s="81"/>
      <c r="D19" s="10"/>
    </row>
    <row r="20" spans="1:4" ht="43.5" x14ac:dyDescent="0.35">
      <c r="A20" s="72" t="s">
        <v>120</v>
      </c>
      <c r="B20" s="15"/>
      <c r="C20" s="10"/>
      <c r="D20" s="10"/>
    </row>
    <row r="21" spans="1:4" ht="43.5" x14ac:dyDescent="0.35">
      <c r="A21" s="72" t="s">
        <v>121</v>
      </c>
      <c r="B21" s="15"/>
      <c r="C21" s="10"/>
      <c r="D21" s="10"/>
    </row>
    <row r="22" spans="1:4" ht="15" customHeight="1" x14ac:dyDescent="0.35">
      <c r="A22" s="115" t="s">
        <v>122</v>
      </c>
      <c r="B22" s="116"/>
      <c r="C22" s="116"/>
      <c r="D22" s="117"/>
    </row>
    <row r="23" spans="1:4" ht="72.5" x14ac:dyDescent="0.35">
      <c r="A23" s="72" t="s">
        <v>123</v>
      </c>
      <c r="B23" s="15"/>
      <c r="C23" s="10"/>
      <c r="D23" s="10"/>
    </row>
    <row r="24" spans="1:4" ht="58" x14ac:dyDescent="0.35">
      <c r="A24" s="72" t="s">
        <v>124</v>
      </c>
      <c r="B24" s="15"/>
      <c r="C24" s="10"/>
      <c r="D24" s="10"/>
    </row>
    <row r="25" spans="1:4" ht="46.5" customHeight="1" x14ac:dyDescent="0.35">
      <c r="A25" s="72" t="s">
        <v>125</v>
      </c>
      <c r="B25" s="15"/>
      <c r="C25" s="10"/>
      <c r="D25" s="10"/>
    </row>
    <row r="26" spans="1:4" ht="87" x14ac:dyDescent="0.35">
      <c r="A26" s="72" t="s">
        <v>126</v>
      </c>
      <c r="B26" s="15"/>
      <c r="C26" s="10"/>
      <c r="D26" s="10"/>
    </row>
    <row r="28" spans="1:4" hidden="1" x14ac:dyDescent="0.35"/>
  </sheetData>
  <sheetProtection algorithmName="SHA-512" hashValue="F3oPtMDgCM7aeTAuQceRH8/7Pj5yVCWH/jJLc2jBSXlVaxfRYKjoCSLU04ewLgRZW8BOH0YrJHylgR40W1VUgg==" saltValue="BBpjJ85e8WFR5jkVwxZcMQ==" spinCount="100000" sheet="1" objects="1" scenarios="1"/>
  <mergeCells count="5">
    <mergeCell ref="A5:D5"/>
    <mergeCell ref="A15:D15"/>
    <mergeCell ref="A22:D22"/>
    <mergeCell ref="A1:D1"/>
    <mergeCell ref="A4:D4"/>
  </mergeCells>
  <conditionalFormatting sqref="A7 C7">
    <cfRule type="expression" dxfId="255" priority="1078">
      <formula>AND($B7="Yes and I use the SBIRT structured assessment and brief intervention", $C7="Yes", #REF!="", #REF!="")</formula>
    </cfRule>
  </conditionalFormatting>
  <conditionalFormatting sqref="A7">
    <cfRule type="expression" dxfId="254" priority="1177">
      <formula>AND($B7="Yes and I use the SBIRT structured assessment and brief intervention", $C7="No", #REF!="", #REF!="")</formula>
    </cfRule>
  </conditionalFormatting>
  <conditionalFormatting sqref="A16">
    <cfRule type="expression" dxfId="253" priority="1815">
      <formula>AND($B6="Yes", $C16="Yes", #REF!="", #REF!="")</formula>
    </cfRule>
    <cfRule type="expression" dxfId="252" priority="1813">
      <formula>AND(#REF!="No", $C16="", #REF!="Higher", #REF!="Yes")</formula>
    </cfRule>
    <cfRule type="expression" dxfId="251" priority="1812">
      <formula>AND(#REF!="No", $C16="", #REF!="Higher", #REF!="No")</formula>
    </cfRule>
    <cfRule type="expression" dxfId="250" priority="1811">
      <formula>AND(#REF!="No", $C16="", #REF!="Lower", #REF!="Yes")</formula>
    </cfRule>
    <cfRule type="expression" dxfId="249" priority="1810">
      <formula>AND(#REF!="No", $C16="", #REF!="Lower", #REF!="No")</formula>
    </cfRule>
    <cfRule type="expression" dxfId="248" priority="1809">
      <formula>AND(#REF!="Yes and I use the SBIRT structured assessment and brief intervention", $C16="Yes", #REF!="", #REF!="")</formula>
    </cfRule>
    <cfRule type="expression" dxfId="247" priority="1814">
      <formula>AND(#REF!="Yes", $C16="No", #REF!="", #REF!="")</formula>
    </cfRule>
  </conditionalFormatting>
  <conditionalFormatting sqref="A17">
    <cfRule type="expression" dxfId="246" priority="1730">
      <formula>AND($B17="No", $C18="", #REF!="Lower", #REF!="Yes")</formula>
    </cfRule>
    <cfRule type="expression" dxfId="245" priority="1741">
      <formula>AND($B17="Yes", $C18="Yes", #REF!="", #REF!="")</formula>
    </cfRule>
    <cfRule type="expression" dxfId="244" priority="1729">
      <formula>AND($B17="No", $C18="", #REF!="Lower", #REF!="No")</formula>
    </cfRule>
    <cfRule type="expression" dxfId="243" priority="1738">
      <formula>AND($B17="No", $C18="", #REF!="Higher", #REF!="No")</formula>
    </cfRule>
    <cfRule type="expression" dxfId="242" priority="1739">
      <formula>AND($B17="No", $C18="", #REF!="Higher", #REF!="Yes")</formula>
    </cfRule>
    <cfRule type="expression" dxfId="241" priority="1740">
      <formula>AND($B17="Yes", $C18="No", #REF!="", #REF!="")</formula>
    </cfRule>
  </conditionalFormatting>
  <conditionalFormatting sqref="A18">
    <cfRule type="expression" dxfId="240" priority="1735">
      <formula>AND($B16="No", #REF!="", #REF!="Higher", #REF!="Yes")</formula>
    </cfRule>
    <cfRule type="expression" dxfId="239" priority="1734">
      <formula>AND($B16="No", #REF!="", #REF!="Higher", #REF!="No")</formula>
    </cfRule>
    <cfRule type="expression" dxfId="238" priority="1733">
      <formula>AND($B16="No", #REF!="", #REF!="Lower", #REF!="Yes")</formula>
    </cfRule>
    <cfRule type="expression" dxfId="237" priority="1732">
      <formula>AND($B16="No", #REF!="", #REF!="Lower", #REF!="No")</formula>
    </cfRule>
    <cfRule type="expression" dxfId="236" priority="1736">
      <formula>AND($B16="Yes", #REF!="No", #REF!="", #REF!="")</formula>
    </cfRule>
    <cfRule type="expression" dxfId="235" priority="1737">
      <formula>AND($B16="Yes", #REF!="Yes", #REF!="", #REF!="")</formula>
    </cfRule>
    <cfRule type="expression" dxfId="234" priority="1731">
      <formula>AND($B16="Yes and I use the SBIRT structured assessment and brief intervention", #REF!="Yes", #REF!="", #REF!="")</formula>
    </cfRule>
  </conditionalFormatting>
  <conditionalFormatting sqref="A19:A21 A7:A14 A6:B6">
    <cfRule type="expression" dxfId="233" priority="1097">
      <formula>AND($B6="No", $C6="", #REF!="Lower", #REF!="No")</formula>
    </cfRule>
    <cfRule type="expression" dxfId="232" priority="1098">
      <formula>AND($B6="No", $C6="", #REF!="Lower", #REF!="Yes")</formula>
    </cfRule>
  </conditionalFormatting>
  <conditionalFormatting sqref="A6:B6 A7:A14 A19:A21">
    <cfRule type="expression" dxfId="231" priority="1101">
      <formula>AND($B6="Yes", $C6="No", #REF!="", #REF!="")</formula>
    </cfRule>
    <cfRule type="expression" dxfId="230" priority="1102">
      <formula>AND($B6="Yes", $C6="Yes", #REF!="", #REF!="")</formula>
    </cfRule>
    <cfRule type="expression" dxfId="229" priority="1099">
      <formula>AND($B6="No", $C6="", #REF!="Higher", #REF!="No")</formula>
    </cfRule>
    <cfRule type="expression" dxfId="228" priority="1100">
      <formula>AND($B6="No", $C6="", #REF!="Higher", #REF!="Yes")</formula>
    </cfRule>
  </conditionalFormatting>
  <conditionalFormatting sqref="A17:B17">
    <cfRule type="expression" dxfId="227" priority="1768">
      <formula>AND($B17="Yes and I use the SBIRT structured assessment and brief intervention", $C18="Yes", #REF!="", #REF!="")</formula>
    </cfRule>
    <cfRule type="expression" dxfId="226" priority="1767">
      <formula>AND($B17="Yes", $C18="Yes", #REF!="", #REF!="")</formula>
    </cfRule>
    <cfRule type="expression" dxfId="225" priority="1760">
      <formula>AND($B17="No", $C18="", #REF!="Higher", #REF!="Yes")</formula>
    </cfRule>
    <cfRule type="expression" dxfId="224" priority="1765">
      <formula>AND($B17="No", $C18="", #REF!="Higher", #REF!="No")</formula>
    </cfRule>
    <cfRule type="expression" dxfId="223" priority="1764">
      <formula>AND($B17="No", $C18="", #REF!="Lower", #REF!="Yes")</formula>
    </cfRule>
    <cfRule type="expression" dxfId="222" priority="1763">
      <formula>AND($B17="No", $C18="", #REF!="Lower", #REF!="No")</formula>
    </cfRule>
    <cfRule type="expression" dxfId="221" priority="1762">
      <formula>AND($B17="Yes and I use the SBIRT structured assessment and brief intervention", $C18="Yes", #REF!="", #REF!="")</formula>
    </cfRule>
    <cfRule type="expression" dxfId="220" priority="1761">
      <formula>AND($B17="Yes and I use the SBIRT structured assessment and brief intervention", $C18="No", #REF!="", #REF!="")</formula>
    </cfRule>
    <cfRule type="expression" dxfId="219" priority="1766">
      <formula>AND($B17="No", $C18="", #REF!="Higher", #REF!="Yes")</formula>
    </cfRule>
    <cfRule type="expression" dxfId="218" priority="1797">
      <formula>AND($B17="Yes", $C18="No", #REF!="", #REF!="")</formula>
    </cfRule>
  </conditionalFormatting>
  <conditionalFormatting sqref="A18:B18">
    <cfRule type="expression" dxfId="217" priority="1777">
      <formula>AND($B18="Yes and I use the SBIRT structured assessment and brief intervention", #REF!="Yes", #REF!="", #REF!="")</formula>
    </cfRule>
    <cfRule type="expression" dxfId="216" priority="1776">
      <formula>AND($B18="Yes", #REF!="Yes", #REF!="", #REF!="")</formula>
    </cfRule>
    <cfRule type="expression" dxfId="215" priority="1775">
      <formula>AND($B18="No", #REF!="", #REF!="Higher", #REF!="Yes")</formula>
    </cfRule>
    <cfRule type="expression" dxfId="214" priority="1773">
      <formula>AND($B18="No", #REF!="", #REF!="Lower", #REF!="Yes")</formula>
    </cfRule>
    <cfRule type="expression" dxfId="213" priority="1772">
      <formula>AND($B18="No", #REF!="", #REF!="Lower", #REF!="No")</formula>
    </cfRule>
    <cfRule type="expression" dxfId="212" priority="1771">
      <formula>AND($B18="Yes and I use the SBIRT structured assessment and brief intervention", #REF!="Yes", #REF!="", #REF!="")</formula>
    </cfRule>
    <cfRule type="expression" dxfId="211" priority="1774">
      <formula>AND($B18="No", #REF!="", #REF!="Higher", #REF!="No")</formula>
    </cfRule>
    <cfRule type="expression" dxfId="210" priority="1769">
      <formula>AND($B18="No", #REF!="", #REF!="Higher", #REF!="Yes")</formula>
    </cfRule>
    <cfRule type="expression" dxfId="209" priority="1798">
      <formula>AND($B18="Yes", #REF!="No", #REF!="", #REF!="")</formula>
    </cfRule>
    <cfRule type="expression" dxfId="208" priority="1770">
      <formula>AND($B18="Yes and I use the SBIRT structured assessment and brief intervention", #REF!="No", #REF!="", #REF!="")</formula>
    </cfRule>
  </conditionalFormatting>
  <conditionalFormatting sqref="A23:B26">
    <cfRule type="expression" dxfId="207" priority="1122">
      <formula>AND($B23="Yes", $C23="No", #REF!="", #REF!="")</formula>
    </cfRule>
    <cfRule type="expression" dxfId="206" priority="1123">
      <formula>AND($B23="Yes", $C23="Yes", #REF!="", #REF!="")</formula>
    </cfRule>
  </conditionalFormatting>
  <conditionalFormatting sqref="A6:C6 B23:B26">
    <cfRule type="expression" dxfId="205" priority="1129">
      <formula>AND($B6="Yes and I use the SBIRT structured assessment and brief intervention", $C6="Yes", #REF!="", #REF!="")</formula>
    </cfRule>
  </conditionalFormatting>
  <conditionalFormatting sqref="A16:C16 C17 A19:B21">
    <cfRule type="expression" dxfId="204" priority="1080">
      <formula>AND($B16="Yes", $C16="No", #REF!="", #REF!="")</formula>
    </cfRule>
  </conditionalFormatting>
  <conditionalFormatting sqref="A16:C16 C17 A19:C21">
    <cfRule type="expression" dxfId="203" priority="1131">
      <formula>AND($B16="Yes and I use the SBIRT structured assessment and brief intervention", $C16="Yes", #REF!="", #REF!="")</formula>
    </cfRule>
    <cfRule type="expression" dxfId="202" priority="1089">
      <formula>AND($B16="No", $C16="", #REF!="Higher", #REF!="Yes")</formula>
    </cfRule>
    <cfRule type="expression" dxfId="201" priority="1137">
      <formula>AND($B16="Yes and I use the SBIRT structured assessment and brief intervention", $C16="Yes", #REF!="", #REF!="")</formula>
    </cfRule>
    <cfRule type="expression" dxfId="200" priority="1135">
      <formula>AND($B16="No", $C16="", #REF!="Higher", #REF!="Yes")</formula>
    </cfRule>
    <cfRule type="expression" dxfId="199" priority="1134">
      <formula>AND($B16="No", $C16="", #REF!="Higher", #REF!="No")</formula>
    </cfRule>
    <cfRule type="expression" dxfId="198" priority="1133">
      <formula>AND($B16="No", $C16="", #REF!="Lower", #REF!="Yes")</formula>
    </cfRule>
    <cfRule type="expression" dxfId="197" priority="1132">
      <formula>AND($B16="No", $C16="", #REF!="Lower", #REF!="No")</formula>
    </cfRule>
    <cfRule type="expression" dxfId="196" priority="1136">
      <formula>AND($B16="Yes", $C16="Yes", #REF!="", #REF!="")</formula>
    </cfRule>
  </conditionalFormatting>
  <conditionalFormatting sqref="A19:C21 A16:C16 C17">
    <cfRule type="expression" dxfId="195" priority="1130">
      <formula>AND($B16="Yes and I use the SBIRT structured assessment and brief intervention", $C16="No", #REF!="", #REF!="")</formula>
    </cfRule>
  </conditionalFormatting>
  <conditionalFormatting sqref="A23:C26">
    <cfRule type="expression" dxfId="194" priority="1124">
      <formula>AND($B23="No", $C23="", #REF!="Lower", #REF!="No")</formula>
    </cfRule>
    <cfRule type="expression" dxfId="193" priority="1127">
      <formula>AND($B23="No", $C23="", #REF!="Higher", #REF!="Yes")</formula>
    </cfRule>
    <cfRule type="expression" dxfId="192" priority="1126">
      <formula>AND($B23="No", $C23="", #REF!="Higher", #REF!="No")</formula>
    </cfRule>
    <cfRule type="expression" dxfId="191" priority="1125">
      <formula>AND($B23="No", $C23="", #REF!="Lower", #REF!="Yes")</formula>
    </cfRule>
  </conditionalFormatting>
  <conditionalFormatting sqref="B7:B14">
    <cfRule type="expression" dxfId="190" priority="1141">
      <formula>AND($B7="No", $C7="", #REF!="Lower", #REF!="Yes")</formula>
    </cfRule>
    <cfRule type="expression" dxfId="189" priority="1142">
      <formula>AND($B7="No", $C7="", #REF!="Higher", #REF!="No")</formula>
    </cfRule>
    <cfRule type="expression" dxfId="188" priority="1144">
      <formula>AND($B7="Yes", $C7="No", #REF!="", #REF!="")</formula>
    </cfRule>
    <cfRule type="expression" dxfId="187" priority="1145">
      <formula>AND($B7="Yes", $C7="Yes", #REF!="", #REF!="")</formula>
    </cfRule>
    <cfRule type="expression" dxfId="186" priority="1143">
      <formula>AND($B7="No", $C7="", #REF!="Higher", #REF!="Yes")</formula>
    </cfRule>
    <cfRule type="expression" dxfId="185" priority="1138">
      <formula>AND($B7="Yes and I use the SBIRT structured assessment and brief intervention", $C7="No", #REF!="", #REF!="")</formula>
    </cfRule>
    <cfRule type="expression" dxfId="184" priority="1139">
      <formula>AND($B7="Yes and I use the SBIRT structured assessment and brief intervention", $C7="Yes", #REF!="", #REF!="")</formula>
    </cfRule>
    <cfRule type="expression" dxfId="183" priority="1140">
      <formula>AND($B7="No", $C7="", #REF!="Lower", #REF!="No")</formula>
    </cfRule>
  </conditionalFormatting>
  <conditionalFormatting sqref="B16 B19:B21">
    <cfRule type="expression" dxfId="182" priority="1151">
      <formula>AND($B16="Yes", $C16="Yes", #REF!="", #REF!="")</formula>
    </cfRule>
    <cfRule type="expression" dxfId="181" priority="1147">
      <formula>AND($B16="Yes and I use the SBIRT structured assessment and brief intervention", $C16="Yes", #REF!="", #REF!="")</formula>
    </cfRule>
    <cfRule type="expression" dxfId="180" priority="1146">
      <formula>AND($B16="Yes and I use the SBIRT structured assessment and brief intervention", $C16="No", #REF!="", #REF!="")</formula>
    </cfRule>
  </conditionalFormatting>
  <conditionalFormatting sqref="B17">
    <cfRule type="expression" dxfId="179" priority="1781">
      <formula>AND($B17="Yes and I use the SBIRT structured assessment and brief intervention", $C18="No", #REF!="", #REF!="")</formula>
    </cfRule>
    <cfRule type="expression" dxfId="178" priority="1783">
      <formula>AND($B17="Yes", $C18="Yes", #REF!="", #REF!="")</formula>
    </cfRule>
    <cfRule type="expression" dxfId="177" priority="1782">
      <formula>AND($B17="Yes and I use the SBIRT structured assessment and brief intervention", $C18="Yes", #REF!="", #REF!="")</formula>
    </cfRule>
  </conditionalFormatting>
  <conditionalFormatting sqref="B18">
    <cfRule type="expression" dxfId="176" priority="1786">
      <formula>AND($B18="Yes", #REF!="Yes", #REF!="", #REF!="")</formula>
    </cfRule>
    <cfRule type="expression" dxfId="175" priority="1784">
      <formula>AND($B18="Yes and I use the SBIRT structured assessment and brief intervention", #REF!="No", #REF!="", #REF!="")</formula>
    </cfRule>
    <cfRule type="expression" dxfId="174" priority="1785">
      <formula>AND($B18="Yes and I use the SBIRT structured assessment and brief intervention", #REF!="Yes", #REF!="", #REF!="")</formula>
    </cfRule>
  </conditionalFormatting>
  <conditionalFormatting sqref="B23:B26 A6:C6">
    <cfRule type="expression" dxfId="173" priority="1128">
      <formula>AND($B6="Yes and I use the SBIRT structured assessment and brief intervention", $C6="No", #REF!="", #REF!="")</formula>
    </cfRule>
  </conditionalFormatting>
  <conditionalFormatting sqref="B16:C16 B19:C21 C17 B17:B18">
    <cfRule type="expression" dxfId="172" priority="1149">
      <formula>AND($B16="No", $C16="", #REF!="Lower", #REF!="Yes")</formula>
    </cfRule>
    <cfRule type="expression" dxfId="171" priority="1148">
      <formula>AND($B16="No", $C16="", #REF!="Lower", #REF!="No")</formula>
    </cfRule>
  </conditionalFormatting>
  <conditionalFormatting sqref="B16:C16 C17 B17:B18 B19:C21">
    <cfRule type="expression" dxfId="170" priority="1150">
      <formula>AND($B16="No", $C16="", #REF!="Higher", #REF!="No")</formula>
    </cfRule>
  </conditionalFormatting>
  <conditionalFormatting sqref="C6:C14">
    <cfRule type="expression" dxfId="169" priority="1158">
      <formula>AND($B6="No", $C6="", #REF!="Higher", #REF!="No")</formula>
    </cfRule>
    <cfRule type="expression" dxfId="168" priority="1160">
      <formula>AND($B6="Yes", $C6="No", #REF!="", #REF!="")</formula>
    </cfRule>
    <cfRule type="expression" dxfId="167" priority="1159">
      <formula>AND($B6="Yes", $C6="Yes",#REF!="",#REF!="")</formula>
    </cfRule>
    <cfRule type="expression" dxfId="166" priority="1157">
      <formula>AND($B6="No", $C6="", #REF!="Higher", #REF!="Yes")</formula>
    </cfRule>
    <cfRule type="expression" dxfId="165" priority="1156">
      <formula>AND($B6="No", $C6="", #REF!="Lower", #REF!="Yes")</formula>
    </cfRule>
    <cfRule type="expression" dxfId="164" priority="1155">
      <formula>AND($B6="No", $C6="", #REF!="Lower", #REF!="No")</formula>
    </cfRule>
  </conditionalFormatting>
  <conditionalFormatting sqref="C7:C14">
    <cfRule type="expression" dxfId="163" priority="1163">
      <formula>AND($B7="Yes and I use the SBIRT structured assessment and brief intervention", $C7="No", #REF!="", #REF!="")</formula>
    </cfRule>
  </conditionalFormatting>
  <conditionalFormatting sqref="C8:C14">
    <cfRule type="expression" dxfId="162" priority="1164">
      <formula>AND($B8="Yes and I use the SBIRT structured assessment and brief intervention", $C8="Yes", #REF!="", #REF!="")</formula>
    </cfRule>
    <cfRule type="expression" dxfId="161" priority="1162">
      <formula>AND($B8="Yes and I use the SBIRT structured assessment and brief intervention", $C8="Yes", #REF!="", #REF!="")</formula>
    </cfRule>
    <cfRule type="expression" dxfId="160" priority="1161">
      <formula>AND($B8="Yes and I use the SBIRT structured assessment and brief intervention", $C8="No", #REF!="", #REF!="")</formula>
    </cfRule>
  </conditionalFormatting>
  <conditionalFormatting sqref="C16:C17 C19:C21">
    <cfRule type="expression" dxfId="159" priority="1167">
      <formula>AND($B16="No", $C16="", #REF!="Higher", #REF!="Yes")</formula>
    </cfRule>
    <cfRule type="expression" dxfId="158" priority="1171">
      <formula>AND($B16="Yes and I use the SBIRT structured assessment and brief intervention", $C16="No", #REF!="", #REF!="")</formula>
    </cfRule>
    <cfRule type="expression" dxfId="157" priority="1172">
      <formula>AND($B16="Yes and I use the SBIRT structured assessment and brief intervention", $C16="Yes", #REF!="", #REF!="")</formula>
    </cfRule>
    <cfRule type="expression" dxfId="156" priority="1170">
      <formula>AND($B16="Yes", $C16="No", #REF!="", #REF!="")</formula>
    </cfRule>
    <cfRule type="expression" dxfId="155" priority="1169">
      <formula>AND($B16="Yes", $C16="Yes",#REF!="",#REF!="")</formula>
    </cfRule>
  </conditionalFormatting>
  <conditionalFormatting sqref="C18">
    <cfRule type="expression" dxfId="154" priority="1753">
      <formula>AND($B17="Yes and I use the SBIRT structured assessment and brief intervention", $C18="Yes", #REF!="", #REF!="")</formula>
    </cfRule>
    <cfRule type="expression" dxfId="153" priority="1757">
      <formula>AND($B17="No", $C18="", #REF!="Higher", #REF!="Yes")</formula>
    </cfRule>
    <cfRule type="expression" dxfId="152" priority="1756">
      <formula>AND($B17="No", $C18="", #REF!="Higher", #REF!="No")</formula>
    </cfRule>
    <cfRule type="expression" dxfId="151" priority="1793">
      <formula>AND($B17="No", $C18="", #REF!="Lower", #REF!="No")</formula>
    </cfRule>
    <cfRule type="expression" dxfId="150" priority="1755">
      <formula>AND($B17="No", $C18="", #REF!="Lower", #REF!="Yes")</formula>
    </cfRule>
    <cfRule type="expression" dxfId="149" priority="1795">
      <formula>AND($B17="No", $C18="", #REF!="Higher", #REF!="No")</formula>
    </cfRule>
    <cfRule type="expression" dxfId="148" priority="1804">
      <formula>AND($B17="No", $C18="", #REF!="Higher", #REF!="Yes")</formula>
    </cfRule>
    <cfRule type="expression" dxfId="147" priority="1805">
      <formula>AND($B17="Yes", $C18="Yes",#REF!="",#REF!="")</formula>
    </cfRule>
    <cfRule type="expression" dxfId="146" priority="1806">
      <formula>AND($B17="Yes", $C18="No", #REF!="", #REF!="")</formula>
    </cfRule>
    <cfRule type="expression" dxfId="145" priority="1807">
      <formula>AND($B17="Yes and I use the SBIRT structured assessment and brief intervention", $C18="No", #REF!="", #REF!="")</formula>
    </cfRule>
    <cfRule type="expression" dxfId="144" priority="1808">
      <formula>AND($B17="Yes and I use the SBIRT structured assessment and brief intervention", $C18="Yes", #REF!="", #REF!="")</formula>
    </cfRule>
    <cfRule type="expression" dxfId="143" priority="1752">
      <formula>AND($B17="Yes and I use the SBIRT structured assessment and brief intervention", $C18="No", #REF!="", #REF!="")</formula>
    </cfRule>
    <cfRule type="expression" dxfId="142" priority="1758">
      <formula>AND($B17="Yes", $C18="Yes", #REF!="", #REF!="")</formula>
    </cfRule>
    <cfRule type="expression" dxfId="141" priority="1759">
      <formula>AND($B17="Yes and I use the SBIRT structured assessment and brief intervention", $C18="Yes", #REF!="", #REF!="")</formula>
    </cfRule>
    <cfRule type="expression" dxfId="140" priority="1754">
      <formula>AND($B17="No", $C18="", #REF!="Lower", #REF!="No")</formula>
    </cfRule>
    <cfRule type="expression" dxfId="139" priority="1751">
      <formula>AND($B17="No", $C18="", #REF!="Higher", #REF!="Yes")</formula>
    </cfRule>
    <cfRule type="expression" dxfId="138" priority="1794">
      <formula>AND($B17="No", $C18="", #REF!="Lower", #REF!="Yes")</formula>
    </cfRule>
  </conditionalFormatting>
  <conditionalFormatting sqref="C23:C26">
    <cfRule type="expression" dxfId="137" priority="1175">
      <formula>AND($B23="Yes and I use the SBIRT structured assessment and brief intervention", $C23="No", #REF!="", #REF!="")</formula>
    </cfRule>
    <cfRule type="expression" dxfId="136" priority="1173">
      <formula>AND($B23="Yes", $C23="Yes",#REF!="",#REF!="")</formula>
    </cfRule>
    <cfRule type="expression" dxfId="135" priority="1174">
      <formula>AND($B23="Yes", $C23="No", #REF!="", #REF!="")</formula>
    </cfRule>
    <cfRule type="expression" dxfId="134" priority="1176">
      <formula>AND($B23="Yes and I use the SBIRT structured assessment and brief intervention", $C23="Yes", #REF!="", #REF!="")</formula>
    </cfRule>
  </conditionalFormatting>
  <dataValidations count="4">
    <dataValidation type="list" allowBlank="1" showInputMessage="1" showErrorMessage="1" sqref="B16:B21 B23:B26 B6 B8:B14" xr:uid="{00000000-0002-0000-0300-000003000000}">
      <formula1>YesNoMenu</formula1>
    </dataValidation>
    <dataValidation type="list" allowBlank="1" showInputMessage="1" showErrorMessage="1" sqref="B7" xr:uid="{00000000-0002-0000-0300-000004000000}">
      <formula1>"Yes, No"</formula1>
    </dataValidation>
    <dataValidation type="list" allowBlank="1" showInputMessage="1" showErrorMessage="1" sqref="C6" xr:uid="{471FA2A8-00F1-49CE-8E8B-FCCAA6693644}">
      <formula1>IF(B6= "No", EmptyList, Reliable)</formula1>
    </dataValidation>
    <dataValidation type="list" allowBlank="1" showInputMessage="1" showErrorMessage="1" sqref="C23:C26 C20:C21 C7:C14" xr:uid="{ECD72000-001C-4DB4-86D8-A60EAAF779C6}">
      <formula1>IF($B7= "No", EmptyList, Reliable)</formula1>
    </dataValidation>
  </dataValidations>
  <printOptions horizontalCentered="1"/>
  <pageMargins left="0.2" right="0.2"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01"/>
  <sheetViews>
    <sheetView showGridLines="0" zoomScaleNormal="100" workbookViewId="0">
      <pane ySplit="5" topLeftCell="A6" activePane="bottomLeft" state="frozen"/>
      <selection activeCell="B1" sqref="B1"/>
      <selection pane="bottomLeft" sqref="A1:D1"/>
    </sheetView>
  </sheetViews>
  <sheetFormatPr defaultColWidth="0" defaultRowHeight="14.5" x14ac:dyDescent="0.35"/>
  <cols>
    <col min="1" max="1" width="33.7265625" customWidth="1"/>
    <col min="2" max="2" width="15.7265625" customWidth="1"/>
    <col min="3" max="3" width="14.54296875" style="8" customWidth="1"/>
    <col min="4" max="4" width="35.7265625" customWidth="1"/>
    <col min="5" max="5" width="9.26953125" customWidth="1"/>
    <col min="6" max="16384" width="9.26953125" hidden="1"/>
  </cols>
  <sheetData>
    <row r="1" spans="1:4" x14ac:dyDescent="0.35">
      <c r="A1" s="99" t="s">
        <v>127</v>
      </c>
      <c r="B1" s="99"/>
      <c r="C1" s="99"/>
      <c r="D1" s="99"/>
    </row>
    <row r="2" spans="1:4" ht="77.25" customHeight="1" x14ac:dyDescent="0.35">
      <c r="A2" s="121" t="s">
        <v>268</v>
      </c>
      <c r="B2" s="121"/>
      <c r="C2" s="121"/>
      <c r="D2" s="121"/>
    </row>
    <row r="3" spans="1:4" ht="76.5" customHeight="1" x14ac:dyDescent="0.35">
      <c r="A3" s="121" t="s">
        <v>301</v>
      </c>
      <c r="B3" s="121"/>
      <c r="C3" s="121"/>
      <c r="D3" s="121"/>
    </row>
    <row r="4" spans="1:4" ht="17.149999999999999" customHeight="1" x14ac:dyDescent="0.35">
      <c r="A4" s="121"/>
      <c r="B4" s="121"/>
      <c r="C4" s="121"/>
      <c r="D4" s="121"/>
    </row>
    <row r="5" spans="1:4" x14ac:dyDescent="0.35">
      <c r="A5" s="4"/>
      <c r="B5" s="7" t="s">
        <v>21</v>
      </c>
      <c r="C5" s="7" t="s">
        <v>22</v>
      </c>
      <c r="D5" s="5" t="s">
        <v>4</v>
      </c>
    </row>
    <row r="6" spans="1:4" ht="124.5" customHeight="1" x14ac:dyDescent="0.35">
      <c r="A6" s="6"/>
      <c r="B6" s="25" t="s">
        <v>104</v>
      </c>
      <c r="C6" s="73" t="s">
        <v>128</v>
      </c>
      <c r="D6" s="25" t="s">
        <v>24</v>
      </c>
    </row>
    <row r="7" spans="1:4" x14ac:dyDescent="0.35">
      <c r="A7" s="126" t="s">
        <v>129</v>
      </c>
      <c r="B7" s="127"/>
      <c r="C7" s="127"/>
      <c r="D7" s="128"/>
    </row>
    <row r="8" spans="1:4" x14ac:dyDescent="0.35">
      <c r="A8" s="115" t="s">
        <v>130</v>
      </c>
      <c r="B8" s="116"/>
      <c r="C8" s="116"/>
      <c r="D8" s="117"/>
    </row>
    <row r="9" spans="1:4" ht="79.150000000000006" customHeight="1" x14ac:dyDescent="0.35">
      <c r="A9" s="72" t="s">
        <v>131</v>
      </c>
      <c r="B9" s="10"/>
      <c r="C9" s="10"/>
      <c r="D9" s="15"/>
    </row>
    <row r="10" spans="1:4" ht="43.5" x14ac:dyDescent="0.35">
      <c r="A10" s="72" t="s">
        <v>132</v>
      </c>
      <c r="B10" s="10"/>
      <c r="C10" s="10"/>
      <c r="D10" s="15"/>
    </row>
    <row r="11" spans="1:4" ht="43.5" x14ac:dyDescent="0.35">
      <c r="A11" s="72" t="s">
        <v>133</v>
      </c>
      <c r="B11" s="10"/>
      <c r="C11" s="10"/>
      <c r="D11" s="15"/>
    </row>
    <row r="12" spans="1:4" ht="87" x14ac:dyDescent="0.35">
      <c r="A12" s="72" t="s">
        <v>134</v>
      </c>
      <c r="B12" s="10"/>
      <c r="C12" s="10"/>
      <c r="D12" s="15"/>
    </row>
    <row r="13" spans="1:4" ht="43.5" x14ac:dyDescent="0.35">
      <c r="A13" s="72" t="s">
        <v>135</v>
      </c>
      <c r="B13" s="10"/>
      <c r="C13" s="10"/>
      <c r="D13" s="15"/>
    </row>
    <row r="14" spans="1:4" ht="116" x14ac:dyDescent="0.35">
      <c r="A14" s="72" t="s">
        <v>304</v>
      </c>
      <c r="B14" s="10"/>
      <c r="C14" s="10"/>
      <c r="D14" s="15"/>
    </row>
    <row r="15" spans="1:4" x14ac:dyDescent="0.35">
      <c r="A15" s="129" t="s">
        <v>136</v>
      </c>
      <c r="B15" s="130"/>
      <c r="C15" s="130"/>
      <c r="D15" s="131"/>
    </row>
    <row r="16" spans="1:4" ht="43.5" x14ac:dyDescent="0.35">
      <c r="A16" s="72" t="s">
        <v>286</v>
      </c>
      <c r="B16" s="10"/>
      <c r="C16" s="10"/>
      <c r="D16" s="10"/>
    </row>
    <row r="17" spans="1:4" ht="29" x14ac:dyDescent="0.35">
      <c r="A17" s="72" t="s">
        <v>137</v>
      </c>
      <c r="B17" s="10"/>
      <c r="C17" s="10"/>
      <c r="D17" s="10"/>
    </row>
    <row r="18" spans="1:4" ht="43.5" x14ac:dyDescent="0.35">
      <c r="A18" s="72" t="s">
        <v>138</v>
      </c>
      <c r="B18" s="10"/>
      <c r="C18" s="10"/>
      <c r="D18" s="10"/>
    </row>
    <row r="19" spans="1:4" ht="87" x14ac:dyDescent="0.35">
      <c r="A19" s="72" t="s">
        <v>287</v>
      </c>
      <c r="B19" s="10"/>
      <c r="C19" s="10"/>
      <c r="D19" s="10"/>
    </row>
    <row r="20" spans="1:4" ht="58" x14ac:dyDescent="0.35">
      <c r="A20" s="72" t="s">
        <v>139</v>
      </c>
      <c r="B20" s="10"/>
      <c r="C20" s="10"/>
      <c r="D20" s="10"/>
    </row>
    <row r="21" spans="1:4" ht="61.15" customHeight="1" x14ac:dyDescent="0.35">
      <c r="A21" s="72" t="s">
        <v>312</v>
      </c>
      <c r="B21" s="10"/>
      <c r="C21" s="10"/>
      <c r="D21" s="10"/>
    </row>
    <row r="22" spans="1:4" ht="123.65" customHeight="1" x14ac:dyDescent="0.35">
      <c r="A22" s="72" t="s">
        <v>140</v>
      </c>
      <c r="B22" s="10"/>
      <c r="C22" s="10"/>
      <c r="D22" s="10"/>
    </row>
    <row r="23" spans="1:4" ht="43.5" x14ac:dyDescent="0.35">
      <c r="A23" s="72" t="s">
        <v>141</v>
      </c>
      <c r="B23" s="10"/>
      <c r="C23" s="10"/>
      <c r="D23" s="10"/>
    </row>
    <row r="24" spans="1:4" ht="87" x14ac:dyDescent="0.35">
      <c r="A24" s="72" t="s">
        <v>142</v>
      </c>
      <c r="B24" s="10"/>
      <c r="C24" s="10"/>
      <c r="D24" s="10"/>
    </row>
    <row r="25" spans="1:4" ht="58" x14ac:dyDescent="0.35">
      <c r="A25" s="72" t="s">
        <v>143</v>
      </c>
      <c r="B25" s="10"/>
      <c r="C25" s="10"/>
      <c r="D25" s="10"/>
    </row>
    <row r="26" spans="1:4" x14ac:dyDescent="0.35">
      <c r="A26" s="129" t="s">
        <v>313</v>
      </c>
      <c r="B26" s="130"/>
      <c r="C26" s="130"/>
      <c r="D26" s="131"/>
    </row>
    <row r="27" spans="1:4" ht="49.15" customHeight="1" x14ac:dyDescent="0.35">
      <c r="A27" s="72" t="s">
        <v>144</v>
      </c>
      <c r="B27" s="10"/>
      <c r="C27" s="10"/>
      <c r="D27" s="10"/>
    </row>
    <row r="28" spans="1:4" ht="78.75" customHeight="1" x14ac:dyDescent="0.35">
      <c r="A28" s="72" t="s">
        <v>315</v>
      </c>
      <c r="B28" s="10"/>
      <c r="C28" s="10"/>
      <c r="D28" s="10"/>
    </row>
    <row r="29" spans="1:4" ht="58" x14ac:dyDescent="0.35">
      <c r="A29" s="72" t="s">
        <v>145</v>
      </c>
      <c r="B29" s="10"/>
      <c r="C29" s="10"/>
      <c r="D29" s="10"/>
    </row>
    <row r="30" spans="1:4" ht="43.5" x14ac:dyDescent="0.35">
      <c r="A30" s="72" t="s">
        <v>146</v>
      </c>
      <c r="B30" s="10"/>
      <c r="C30" s="10"/>
      <c r="D30" s="10"/>
    </row>
    <row r="31" spans="1:4" ht="72.5" x14ac:dyDescent="0.35">
      <c r="A31" s="72" t="s">
        <v>147</v>
      </c>
      <c r="B31" s="10"/>
      <c r="C31" s="10"/>
      <c r="D31" s="10"/>
    </row>
    <row r="32" spans="1:4" ht="47.25" customHeight="1" x14ac:dyDescent="0.35">
      <c r="A32" s="72" t="s">
        <v>148</v>
      </c>
      <c r="B32" s="10"/>
      <c r="C32" s="10"/>
      <c r="D32" s="10"/>
    </row>
    <row r="33" spans="1:4" ht="47.25" customHeight="1" x14ac:dyDescent="0.35">
      <c r="A33" s="72" t="s">
        <v>149</v>
      </c>
      <c r="B33" s="10"/>
      <c r="C33" s="10"/>
      <c r="D33" s="10"/>
    </row>
    <row r="34" spans="1:4" ht="63" customHeight="1" x14ac:dyDescent="0.35">
      <c r="A34" s="72" t="s">
        <v>150</v>
      </c>
      <c r="B34" s="10"/>
      <c r="C34" s="10"/>
      <c r="D34" s="10"/>
    </row>
    <row r="35" spans="1:4" ht="45" customHeight="1" x14ac:dyDescent="0.35">
      <c r="A35" s="72" t="s">
        <v>151</v>
      </c>
      <c r="B35" s="10"/>
      <c r="C35" s="10"/>
      <c r="D35" s="10"/>
    </row>
    <row r="36" spans="1:4" ht="72.5" x14ac:dyDescent="0.35">
      <c r="A36" s="72" t="s">
        <v>152</v>
      </c>
      <c r="B36" s="10"/>
      <c r="C36" s="10"/>
      <c r="D36" s="10"/>
    </row>
    <row r="37" spans="1:4" x14ac:dyDescent="0.35">
      <c r="A37" s="115" t="s">
        <v>314</v>
      </c>
      <c r="B37" s="116"/>
      <c r="C37" s="116"/>
      <c r="D37" s="117"/>
    </row>
    <row r="38" spans="1:4" ht="43.5" x14ac:dyDescent="0.35">
      <c r="A38" s="72" t="s">
        <v>153</v>
      </c>
      <c r="B38" s="10"/>
      <c r="C38" s="10"/>
      <c r="D38" s="10"/>
    </row>
    <row r="39" spans="1:4" ht="60.75" customHeight="1" x14ac:dyDescent="0.35">
      <c r="A39" s="72" t="s">
        <v>154</v>
      </c>
      <c r="B39" s="10"/>
      <c r="C39" s="10"/>
      <c r="D39" s="10"/>
    </row>
    <row r="40" spans="1:4" ht="58" x14ac:dyDescent="0.35">
      <c r="A40" s="72" t="s">
        <v>155</v>
      </c>
      <c r="B40" s="10"/>
      <c r="C40" s="10"/>
      <c r="D40" s="10"/>
    </row>
    <row r="41" spans="1:4" ht="43.5" x14ac:dyDescent="0.35">
      <c r="A41" s="72" t="s">
        <v>156</v>
      </c>
      <c r="B41" s="10"/>
      <c r="C41" s="10"/>
      <c r="D41" s="10"/>
    </row>
    <row r="42" spans="1:4" ht="58" x14ac:dyDescent="0.35">
      <c r="A42" s="72" t="s">
        <v>157</v>
      </c>
      <c r="B42" s="10"/>
      <c r="C42" s="10"/>
      <c r="D42" s="10"/>
    </row>
    <row r="43" spans="1:4" x14ac:dyDescent="0.35">
      <c r="A43" s="115" t="s">
        <v>316</v>
      </c>
      <c r="B43" s="116"/>
      <c r="C43" s="116"/>
      <c r="D43" s="117"/>
    </row>
    <row r="44" spans="1:4" ht="104.5" customHeight="1" x14ac:dyDescent="0.35">
      <c r="A44" s="72" t="s">
        <v>269</v>
      </c>
      <c r="B44" s="10"/>
      <c r="C44" s="10"/>
      <c r="D44" s="10"/>
    </row>
    <row r="45" spans="1:4" ht="72.5" x14ac:dyDescent="0.35">
      <c r="A45" s="72" t="s">
        <v>158</v>
      </c>
      <c r="B45" s="10"/>
      <c r="C45" s="10"/>
      <c r="D45" s="10"/>
    </row>
    <row r="46" spans="1:4" ht="55.5" customHeight="1" x14ac:dyDescent="0.35">
      <c r="A46" s="74" t="s">
        <v>317</v>
      </c>
      <c r="B46" s="10"/>
      <c r="C46" s="10"/>
      <c r="D46" s="10"/>
    </row>
    <row r="47" spans="1:4" ht="29" x14ac:dyDescent="0.35">
      <c r="A47" s="72" t="s">
        <v>159</v>
      </c>
      <c r="B47" s="10"/>
      <c r="C47" s="10"/>
      <c r="D47" s="10"/>
    </row>
    <row r="48" spans="1:4" ht="43.5" x14ac:dyDescent="0.35">
      <c r="A48" s="72" t="s">
        <v>160</v>
      </c>
      <c r="B48" s="10"/>
      <c r="C48" s="10"/>
      <c r="D48" s="10"/>
    </row>
    <row r="49" spans="1:4" ht="43.5" x14ac:dyDescent="0.35">
      <c r="A49" s="72" t="s">
        <v>161</v>
      </c>
      <c r="B49" s="10"/>
      <c r="C49" s="10"/>
      <c r="D49" s="10"/>
    </row>
    <row r="50" spans="1:4" ht="72.5" x14ac:dyDescent="0.35">
      <c r="A50" s="72" t="s">
        <v>162</v>
      </c>
      <c r="B50" s="10"/>
      <c r="C50" s="10"/>
      <c r="D50" s="10"/>
    </row>
    <row r="51" spans="1:4" x14ac:dyDescent="0.35">
      <c r="A51" s="126" t="s">
        <v>318</v>
      </c>
      <c r="B51" s="127"/>
      <c r="C51" s="127"/>
      <c r="D51" s="128"/>
    </row>
    <row r="52" spans="1:4" x14ac:dyDescent="0.35">
      <c r="A52" s="129" t="s">
        <v>163</v>
      </c>
      <c r="B52" s="130"/>
      <c r="C52" s="130"/>
      <c r="D52" s="131"/>
    </row>
    <row r="53" spans="1:4" ht="43.5" x14ac:dyDescent="0.35">
      <c r="A53" s="72" t="s">
        <v>164</v>
      </c>
      <c r="B53" s="10"/>
      <c r="C53" s="10"/>
      <c r="D53" s="10"/>
    </row>
    <row r="54" spans="1:4" ht="116" x14ac:dyDescent="0.35">
      <c r="A54" s="72" t="s">
        <v>165</v>
      </c>
      <c r="B54" s="10"/>
      <c r="C54" s="10"/>
      <c r="D54" s="10"/>
    </row>
    <row r="55" spans="1:4" ht="43.5" x14ac:dyDescent="0.35">
      <c r="A55" s="72" t="s">
        <v>166</v>
      </c>
      <c r="B55" s="10"/>
      <c r="C55" s="10"/>
      <c r="D55" s="10"/>
    </row>
    <row r="56" spans="1:4" x14ac:dyDescent="0.35">
      <c r="A56" s="4"/>
      <c r="B56" s="5" t="s">
        <v>167</v>
      </c>
      <c r="C56" s="5"/>
      <c r="D56" s="5" t="s">
        <v>4</v>
      </c>
    </row>
    <row r="57" spans="1:4" ht="58" x14ac:dyDescent="0.35">
      <c r="A57" s="72" t="s">
        <v>168</v>
      </c>
      <c r="B57" s="10"/>
      <c r="C57" s="75"/>
      <c r="D57" s="10"/>
    </row>
    <row r="58" spans="1:4" x14ac:dyDescent="0.35">
      <c r="A58" s="129" t="s">
        <v>169</v>
      </c>
      <c r="B58" s="130"/>
      <c r="C58" s="130"/>
      <c r="D58" s="131"/>
    </row>
    <row r="59" spans="1:4" ht="246.5" x14ac:dyDescent="0.35">
      <c r="A59" s="72" t="s">
        <v>170</v>
      </c>
      <c r="B59" s="10"/>
      <c r="C59" s="10"/>
      <c r="D59" s="10"/>
    </row>
    <row r="60" spans="1:4" ht="29" x14ac:dyDescent="0.35">
      <c r="A60" s="72" t="s">
        <v>319</v>
      </c>
      <c r="B60" s="1"/>
      <c r="C60" s="10"/>
      <c r="D60" s="10"/>
    </row>
    <row r="61" spans="1:4" ht="101.5" x14ac:dyDescent="0.35">
      <c r="A61" s="72" t="s">
        <v>253</v>
      </c>
      <c r="B61" s="10"/>
      <c r="C61" s="10"/>
      <c r="D61" s="10"/>
    </row>
    <row r="62" spans="1:4" ht="29" x14ac:dyDescent="0.35">
      <c r="A62" s="72" t="s">
        <v>254</v>
      </c>
      <c r="B62" s="10"/>
      <c r="C62" s="10"/>
      <c r="D62" s="10"/>
    </row>
    <row r="63" spans="1:4" ht="43.5" x14ac:dyDescent="0.35">
      <c r="A63" s="72" t="s">
        <v>255</v>
      </c>
      <c r="B63" s="10"/>
      <c r="C63" s="10"/>
      <c r="D63" s="10"/>
    </row>
    <row r="64" spans="1:4" ht="231.75" customHeight="1" x14ac:dyDescent="0.35">
      <c r="A64" s="72" t="s">
        <v>256</v>
      </c>
      <c r="B64" s="10"/>
      <c r="C64" s="10"/>
      <c r="D64" s="10"/>
    </row>
    <row r="65" spans="1:4" x14ac:dyDescent="0.35">
      <c r="A65" s="126" t="s">
        <v>257</v>
      </c>
      <c r="B65" s="127"/>
      <c r="C65" s="127"/>
      <c r="D65" s="128"/>
    </row>
    <row r="66" spans="1:4" x14ac:dyDescent="0.35">
      <c r="A66" s="129" t="s">
        <v>171</v>
      </c>
      <c r="B66" s="130"/>
      <c r="C66" s="130"/>
      <c r="D66" s="131"/>
    </row>
    <row r="67" spans="1:4" ht="246.5" x14ac:dyDescent="0.35">
      <c r="A67" s="72" t="s">
        <v>172</v>
      </c>
      <c r="B67" s="10"/>
      <c r="C67" s="10"/>
      <c r="D67" s="72" t="s">
        <v>173</v>
      </c>
    </row>
    <row r="68" spans="1:4" ht="43.5" x14ac:dyDescent="0.35">
      <c r="A68" s="72" t="s">
        <v>320</v>
      </c>
      <c r="B68" s="10"/>
      <c r="C68" s="10"/>
      <c r="D68" s="72" t="s">
        <v>173</v>
      </c>
    </row>
    <row r="69" spans="1:4" ht="101.5" x14ac:dyDescent="0.35">
      <c r="A69" s="72" t="s">
        <v>258</v>
      </c>
      <c r="B69" s="10"/>
      <c r="C69" s="10"/>
      <c r="D69" s="72" t="s">
        <v>173</v>
      </c>
    </row>
    <row r="70" spans="1:4" ht="43.5" x14ac:dyDescent="0.35">
      <c r="A70" s="72" t="s">
        <v>259</v>
      </c>
      <c r="B70" s="10"/>
      <c r="C70" s="10"/>
      <c r="D70" s="72" t="s">
        <v>173</v>
      </c>
    </row>
    <row r="71" spans="1:4" ht="43.5" x14ac:dyDescent="0.35">
      <c r="A71" s="72" t="s">
        <v>260</v>
      </c>
      <c r="B71" s="10"/>
      <c r="C71" s="72"/>
      <c r="D71" s="72" t="s">
        <v>173</v>
      </c>
    </row>
    <row r="72" spans="1:4" ht="219.75" customHeight="1" x14ac:dyDescent="0.35">
      <c r="A72" s="72" t="s">
        <v>288</v>
      </c>
      <c r="B72" s="10"/>
      <c r="C72" s="72"/>
      <c r="D72" s="72" t="s">
        <v>173</v>
      </c>
    </row>
    <row r="73" spans="1:4" x14ac:dyDescent="0.35">
      <c r="A73" s="4"/>
      <c r="B73" s="5" t="s">
        <v>167</v>
      </c>
      <c r="C73" s="5"/>
      <c r="D73" s="75"/>
    </row>
    <row r="74" spans="1:4" ht="43.5" x14ac:dyDescent="0.35">
      <c r="A74" s="10" t="s">
        <v>321</v>
      </c>
      <c r="B74" s="10"/>
      <c r="C74" s="75"/>
      <c r="D74" s="10"/>
    </row>
    <row r="75" spans="1:4" x14ac:dyDescent="0.35">
      <c r="A75" s="129" t="s">
        <v>174</v>
      </c>
      <c r="B75" s="130"/>
      <c r="C75" s="130"/>
      <c r="D75" s="131"/>
    </row>
    <row r="76" spans="1:4" ht="52.5" customHeight="1" x14ac:dyDescent="0.35">
      <c r="A76" s="72" t="s">
        <v>175</v>
      </c>
      <c r="B76" s="10"/>
      <c r="C76" s="10"/>
      <c r="D76" s="10"/>
    </row>
    <row r="77" spans="1:4" ht="43.5" x14ac:dyDescent="0.35">
      <c r="A77" s="71" t="s">
        <v>176</v>
      </c>
      <c r="B77" s="10"/>
      <c r="C77" s="10"/>
      <c r="D77" s="10"/>
    </row>
    <row r="78" spans="1:4" ht="72.5" x14ac:dyDescent="0.35">
      <c r="A78" s="72" t="s">
        <v>177</v>
      </c>
      <c r="B78" s="10"/>
      <c r="C78" s="10"/>
      <c r="D78" s="10"/>
    </row>
    <row r="79" spans="1:4" x14ac:dyDescent="0.35">
      <c r="A79" s="4"/>
      <c r="B79" s="5" t="s">
        <v>167</v>
      </c>
      <c r="C79" s="5"/>
      <c r="D79" s="75"/>
    </row>
    <row r="80" spans="1:4" ht="29" x14ac:dyDescent="0.35">
      <c r="A80" s="10" t="s">
        <v>178</v>
      </c>
      <c r="B80" s="10"/>
      <c r="C80" s="75"/>
      <c r="D80" s="10"/>
    </row>
    <row r="81" spans="1:4" ht="29" x14ac:dyDescent="0.35">
      <c r="A81" s="10" t="s">
        <v>179</v>
      </c>
      <c r="B81" s="10"/>
      <c r="C81" s="75"/>
      <c r="D81" s="10"/>
    </row>
    <row r="82" spans="1:4" ht="43.5" x14ac:dyDescent="0.35">
      <c r="A82" s="10" t="s">
        <v>180</v>
      </c>
      <c r="B82" s="10"/>
      <c r="C82" s="75"/>
      <c r="D82" s="10"/>
    </row>
    <row r="83" spans="1:4" ht="29" x14ac:dyDescent="0.35">
      <c r="A83" s="10" t="s">
        <v>181</v>
      </c>
      <c r="B83" s="10"/>
      <c r="C83" s="75"/>
      <c r="D83" s="10"/>
    </row>
    <row r="84" spans="1:4" x14ac:dyDescent="0.35">
      <c r="A84" s="129" t="s">
        <v>182</v>
      </c>
      <c r="B84" s="130"/>
      <c r="C84" s="130"/>
      <c r="D84" s="131"/>
    </row>
    <row r="85" spans="1:4" ht="58" x14ac:dyDescent="0.35">
      <c r="A85" s="72" t="s">
        <v>289</v>
      </c>
      <c r="B85" s="10"/>
      <c r="C85" s="10"/>
      <c r="D85" s="10"/>
    </row>
    <row r="86" spans="1:4" ht="43.5" x14ac:dyDescent="0.35">
      <c r="A86" s="72" t="s">
        <v>261</v>
      </c>
      <c r="B86" s="10"/>
      <c r="C86" s="10"/>
      <c r="D86" s="10"/>
    </row>
    <row r="87" spans="1:4" ht="58" x14ac:dyDescent="0.35">
      <c r="A87" s="72" t="s">
        <v>183</v>
      </c>
      <c r="B87" s="10"/>
      <c r="C87" s="10"/>
      <c r="D87" s="10"/>
    </row>
    <row r="88" spans="1:4" ht="43.5" x14ac:dyDescent="0.35">
      <c r="A88" s="72" t="s">
        <v>184</v>
      </c>
      <c r="B88" s="10"/>
      <c r="C88" s="10"/>
      <c r="D88" s="10"/>
    </row>
    <row r="89" spans="1:4" x14ac:dyDescent="0.35">
      <c r="A89" s="4"/>
      <c r="B89" s="5" t="s">
        <v>167</v>
      </c>
      <c r="C89" s="5"/>
      <c r="D89" s="75"/>
    </row>
    <row r="90" spans="1:4" ht="72.5" x14ac:dyDescent="0.35">
      <c r="A90" s="72" t="s">
        <v>322</v>
      </c>
      <c r="B90" s="10"/>
      <c r="C90" s="75"/>
      <c r="D90" s="10"/>
    </row>
    <row r="91" spans="1:4" x14ac:dyDescent="0.35">
      <c r="A91" s="129" t="s">
        <v>185</v>
      </c>
      <c r="B91" s="130"/>
      <c r="C91" s="130"/>
      <c r="D91" s="131"/>
    </row>
    <row r="92" spans="1:4" x14ac:dyDescent="0.35">
      <c r="A92" s="4"/>
      <c r="B92" s="5" t="s">
        <v>167</v>
      </c>
      <c r="C92" s="5"/>
      <c r="D92" s="75"/>
    </row>
    <row r="93" spans="1:4" ht="188.5" x14ac:dyDescent="0.35">
      <c r="A93" s="72" t="s">
        <v>186</v>
      </c>
      <c r="B93" s="10"/>
      <c r="C93" s="75"/>
      <c r="D93" s="10"/>
    </row>
    <row r="94" spans="1:4" ht="159.5" x14ac:dyDescent="0.35">
      <c r="A94" s="72" t="s">
        <v>187</v>
      </c>
      <c r="B94" s="10"/>
      <c r="C94" s="75"/>
      <c r="D94" s="10"/>
    </row>
    <row r="95" spans="1:4" ht="78" customHeight="1" x14ac:dyDescent="0.35">
      <c r="A95" s="72" t="s">
        <v>188</v>
      </c>
      <c r="B95" s="10"/>
      <c r="C95" s="75"/>
      <c r="D95" s="10"/>
    </row>
    <row r="96" spans="1:4" ht="43.5" x14ac:dyDescent="0.35">
      <c r="A96" s="72" t="s">
        <v>189</v>
      </c>
      <c r="B96" s="10"/>
      <c r="C96" s="75"/>
      <c r="D96" s="10"/>
    </row>
    <row r="97" spans="1:4" x14ac:dyDescent="0.35">
      <c r="A97" s="129" t="s">
        <v>190</v>
      </c>
      <c r="B97" s="130"/>
      <c r="C97" s="130"/>
      <c r="D97" s="131"/>
    </row>
    <row r="98" spans="1:4" x14ac:dyDescent="0.35">
      <c r="A98" s="4"/>
      <c r="B98" s="5" t="s">
        <v>167</v>
      </c>
      <c r="C98" s="5"/>
      <c r="D98" s="75"/>
    </row>
    <row r="99" spans="1:4" ht="43.5" x14ac:dyDescent="0.35">
      <c r="A99" s="72" t="s">
        <v>191</v>
      </c>
      <c r="B99" s="10"/>
      <c r="C99" s="75"/>
      <c r="D99" s="10"/>
    </row>
    <row r="100" spans="1:4" ht="43.5" x14ac:dyDescent="0.35">
      <c r="A100" s="72" t="s">
        <v>192</v>
      </c>
      <c r="B100" s="10"/>
      <c r="C100" s="75"/>
      <c r="D100" s="10"/>
    </row>
    <row r="101" spans="1:4" ht="72.5" x14ac:dyDescent="0.35">
      <c r="A101" s="72" t="s">
        <v>193</v>
      </c>
      <c r="B101" s="10"/>
      <c r="C101" s="75"/>
      <c r="D101" s="10"/>
    </row>
  </sheetData>
  <sheetProtection algorithmName="SHA-512" hashValue="fy1R+T2t7NfOeO53DsNMJaH8yosvhVc16fX+4vNNjLIBYXKkBqTBXU/t6r0F9pvkwWlHHQI4ljLD2BZNt1i9Tw==" saltValue="f+C8UPIzaclkExYQW9txEA==" spinCount="100000" sheet="1" objects="1" scenarios="1"/>
  <dataConsolidate/>
  <mergeCells count="18">
    <mergeCell ref="A1:D1"/>
    <mergeCell ref="A7:D7"/>
    <mergeCell ref="A8:D8"/>
    <mergeCell ref="A15:D15"/>
    <mergeCell ref="A26:D26"/>
    <mergeCell ref="A3:D4"/>
    <mergeCell ref="A2:D2"/>
    <mergeCell ref="A37:D37"/>
    <mergeCell ref="A51:D51"/>
    <mergeCell ref="A52:D52"/>
    <mergeCell ref="A58:D58"/>
    <mergeCell ref="A97:D97"/>
    <mergeCell ref="A65:D65"/>
    <mergeCell ref="A66:D66"/>
    <mergeCell ref="A75:D75"/>
    <mergeCell ref="A43:D43"/>
    <mergeCell ref="A84:D84"/>
    <mergeCell ref="A91:D91"/>
  </mergeCells>
  <phoneticPr fontId="11" type="noConversion"/>
  <conditionalFormatting sqref="A72">
    <cfRule type="expression" dxfId="133" priority="1691">
      <formula>AND($B72="No", $C71="", #REF!="Higher", #REF!="No")</formula>
    </cfRule>
    <cfRule type="expression" dxfId="132" priority="1690">
      <formula>AND($B72="Yes", $C71="Yes", #REF!="", #REF!="")</formula>
    </cfRule>
    <cfRule type="expression" dxfId="131" priority="1689">
      <formula>AND($B72="Yes", $C71="No", #REF!="", #REF!="")</formula>
    </cfRule>
    <cfRule type="expression" dxfId="130" priority="1694">
      <formula>AND($B72="No", $C71="", #REF!="Lower", #REF!="Yes")</formula>
    </cfRule>
    <cfRule type="expression" dxfId="129" priority="1693">
      <formula>AND($B72="No", $C71="", #REF!="Lower", #REF!="No")</formula>
    </cfRule>
    <cfRule type="expression" dxfId="128" priority="1692">
      <formula>AND($B72="No", $C71="", #REF!="Higher", #REF!="Yes")</formula>
    </cfRule>
  </conditionalFormatting>
  <conditionalFormatting sqref="A82">
    <cfRule type="expression" dxfId="127" priority="1645">
      <formula>AND(#REF!="Yes", $C82="Yes", #REF!="")</formula>
    </cfRule>
    <cfRule type="expression" dxfId="126" priority="1497">
      <formula>AND(#REF!="Yes", $C82="No", #REF!="")</formula>
    </cfRule>
    <cfRule type="expression" dxfId="125" priority="1496">
      <formula>AND(#REF!="No", $C82="", #REF!="Higher", #REF!="Yes")</formula>
    </cfRule>
    <cfRule type="expression" dxfId="124" priority="1495">
      <formula>AND(#REF!="No", $C82="", #REF!="Higher", #REF!="No")</formula>
    </cfRule>
  </conditionalFormatting>
  <conditionalFormatting sqref="A68:B68">
    <cfRule type="expression" dxfId="123" priority="8">
      <formula>AND($B68="No", $C68="", #REF!="Higher", #REF!="No")</formula>
    </cfRule>
    <cfRule type="expression" dxfId="122" priority="7">
      <formula>AND($B68="No", $C68="", #REF!="Higher", #REF!="Yes")</formula>
    </cfRule>
    <cfRule type="expression" dxfId="121" priority="9">
      <formula>AND($B68="Yes", $C68="", #REF!="", #REF!="")</formula>
    </cfRule>
    <cfRule type="expression" dxfId="120" priority="10">
      <formula>AND($B68="No", $C68="", #REF!="Lower", #REF!="No")</formula>
    </cfRule>
    <cfRule type="expression" dxfId="119" priority="11">
      <formula>AND($B68="No", $C68="", #REF!="Lower", #REF!="Yes")</formula>
    </cfRule>
  </conditionalFormatting>
  <conditionalFormatting sqref="A71:B71">
    <cfRule type="expression" dxfId="118" priority="1688">
      <formula>AND($B71="No", #REF!="", #REF!="Lower", #REF!="Yes")</formula>
    </cfRule>
    <cfRule type="expression" dxfId="117" priority="1687">
      <formula>AND($B71="No", #REF!="", #REF!="Lower", #REF!="No")</formula>
    </cfRule>
    <cfRule type="expression" dxfId="116" priority="1686">
      <formula>AND($B71="No", #REF!="", #REF!="Higher", #REF!="Yes")</formula>
    </cfRule>
    <cfRule type="expression" dxfId="115" priority="1685">
      <formula>AND($B71="No", #REF!="", #REF!="Higher", #REF!="No")</formula>
    </cfRule>
    <cfRule type="expression" dxfId="114" priority="1684">
      <formula>AND($B71="Yes", #REF!="Yes", #REF!="", #REF!="")</formula>
    </cfRule>
    <cfRule type="expression" dxfId="113" priority="1683">
      <formula>AND($B71="Yes", #REF!="No", #REF!="", #REF!="")</formula>
    </cfRule>
  </conditionalFormatting>
  <conditionalFormatting sqref="A99:B99">
    <cfRule type="expression" dxfId="112" priority="1731">
      <formula>AND($B99="Yes", $C100="", #REF!="", #REF!="")</formula>
    </cfRule>
    <cfRule type="expression" dxfId="111" priority="1742">
      <formula>AND($B99="No", $C100="", #REF!="Higher", #REF!="No")</formula>
    </cfRule>
    <cfRule type="expression" dxfId="110" priority="1741">
      <formula>AND($B99="No", $C100="", #REF!="Higher", #REF!="Yes")</formula>
    </cfRule>
    <cfRule type="expression" dxfId="109" priority="1732">
      <formula>AND($B99="No", $C100="", #REF!="Lower", #REF!="No")</formula>
    </cfRule>
    <cfRule type="expression" dxfId="108" priority="1733">
      <formula>AND($B99="No", $C100="", #REF!="Lower", #REF!="Yes")</formula>
    </cfRule>
  </conditionalFormatting>
  <conditionalFormatting sqref="A100:B100">
    <cfRule type="expression" dxfId="107" priority="1735">
      <formula>AND($B100="No", #REF!="", #REF!="Lower", #REF!="No")</formula>
    </cfRule>
    <cfRule type="expression" dxfId="106" priority="1736">
      <formula>AND($B100="No", #REF!="", #REF!="Lower", #REF!="Yes")</formula>
    </cfRule>
    <cfRule type="expression" dxfId="105" priority="1743">
      <formula>AND($B100="No", #REF!="", #REF!="Higher", #REF!="Yes")</formula>
    </cfRule>
    <cfRule type="expression" dxfId="104" priority="1744">
      <formula>AND($B100="No", #REF!="", #REF!="Higher", #REF!="No")</formula>
    </cfRule>
    <cfRule type="expression" dxfId="103" priority="1734">
      <formula>AND($B100="Yes", #REF!="", #REF!="", #REF!="")</formula>
    </cfRule>
  </conditionalFormatting>
  <conditionalFormatting sqref="A9:C14 A16:C25 A27:C36 A38:C42 A53:C55 A57:C57 A59:C64 A76:A78 C76:C78 A80:B80 A81 A83:B83 A85:C88 A93:B96">
    <cfRule type="expression" dxfId="102" priority="1502">
      <formula>AND($B9="Yes", $C9="No", #REF!="")</formula>
    </cfRule>
  </conditionalFormatting>
  <conditionalFormatting sqref="A9:C14 A16:C25 A27:C36 A38:C42 A53:C55 A57:C57 A59:C64 A76:A78 C76:C78 A80:B80 A81:A82 A83:B83 A85:C88 A93:B96">
    <cfRule type="expression" dxfId="101" priority="1559">
      <formula>AND($B9="No", $C9="", #REF!="Lower", #REF!="Yes")</formula>
    </cfRule>
    <cfRule type="expression" dxfId="100" priority="1560">
      <formula>AND($B9="No", $C9="", #REF!="Lower", #REF!="No")</formula>
    </cfRule>
  </conditionalFormatting>
  <conditionalFormatting sqref="A9:C14 A16:C25 A27:C36 A38:C42 A53:C55 A57:C57 A59:C64 A76:C78 A80:B81 A83:B83 A85:C88 A93:B96 B81:B82">
    <cfRule type="expression" dxfId="99" priority="1545">
      <formula>AND($B9="Yes", $C9="Yes", #REF!="", #REF!="")</formula>
    </cfRule>
  </conditionalFormatting>
  <conditionalFormatting sqref="A44:C50">
    <cfRule type="expression" dxfId="98" priority="22">
      <formula>AND($B44="No", $C44="", #REF!="Higher", #REF!="Yes")</formula>
    </cfRule>
    <cfRule type="expression" dxfId="97" priority="21">
      <formula>AND($B44="No", $C44="", #REF!="Higher", #REF!="No")</formula>
    </cfRule>
    <cfRule type="expression" dxfId="96" priority="20">
      <formula>AND($B44="No", $C44="", #REF!="Lower", #REF!="No")</formula>
    </cfRule>
    <cfRule type="expression" dxfId="95" priority="19">
      <formula>AND($B44="No", $C44="", #REF!="Lower", #REF!="Yes")</formula>
    </cfRule>
    <cfRule type="expression" dxfId="94" priority="18">
      <formula>AND($B44="Yes", $C44="Yes", #REF!="", #REF!="")</formula>
    </cfRule>
    <cfRule type="expression" dxfId="93" priority="17">
      <formula>AND($B44="Yes", $C44="No", #REF!="")</formula>
    </cfRule>
  </conditionalFormatting>
  <conditionalFormatting sqref="A57:C57 A74:C74 A80:C83 A90:C90 A93:C96 A101:C101">
    <cfRule type="expression" dxfId="92" priority="1591">
      <formula>AND($B57="Yes", $C57="", #REF!="", #REF!="")</formula>
    </cfRule>
    <cfRule type="expression" dxfId="91" priority="1621">
      <formula>AND($B57="No", $C57="", #REF!="Lower", #REF!="No")</formula>
    </cfRule>
    <cfRule type="expression" dxfId="90" priority="1622">
      <formula>AND($B57="No", $C57="", #REF!="Lower", #REF!="Yes")</formula>
    </cfRule>
  </conditionalFormatting>
  <conditionalFormatting sqref="A57:C57 A80:C83 A93:C96 A74:C74 A90:C90 A101:C101">
    <cfRule type="expression" dxfId="89" priority="1589">
      <formula>AND($B57="No", $C57="", #REF!="Higher", #REF!="Yes")</formula>
    </cfRule>
    <cfRule type="expression" dxfId="88" priority="1590">
      <formula>AND($B57="No", $C57="", #REF!="Higher", #REF!="No")</formula>
    </cfRule>
  </conditionalFormatting>
  <conditionalFormatting sqref="A59:C64 A9:C14 A16:C25 A27:C36 A38:C42 A53:C55 A57:C57 A76:A78 C76:C78 A80:B80 A81 A83:B83 A85:C88 A93:B96">
    <cfRule type="expression" dxfId="87" priority="1500">
      <formula>AND($B9="No", $C9="", #REF!="Higher", #REF!="No")</formula>
    </cfRule>
    <cfRule type="expression" dxfId="86" priority="1501">
      <formula>AND($B9="No", $C9="", #REF!="Higher", #REF!="Yes")</formula>
    </cfRule>
  </conditionalFormatting>
  <conditionalFormatting sqref="A60:C60">
    <cfRule type="expression" dxfId="85" priority="13">
      <formula>AND($B60="No", $C60="", #REF!="Higher", #REF!="No")</formula>
    </cfRule>
    <cfRule type="expression" dxfId="84" priority="14">
      <formula>AND($B60="Yes", $C60="", #REF!="", #REF!="")</formula>
    </cfRule>
    <cfRule type="expression" dxfId="83" priority="15">
      <formula>AND($B60="No", $C60="", #REF!="Lower", #REF!="No")</formula>
    </cfRule>
    <cfRule type="expression" dxfId="82" priority="12">
      <formula>AND($B60="No", $C60="", #REF!="Higher", #REF!="Yes")</formula>
    </cfRule>
    <cfRule type="expression" dxfId="81" priority="16">
      <formula>AND($B60="No", $C60="", #REF!="Lower", #REF!="Yes")</formula>
    </cfRule>
  </conditionalFormatting>
  <conditionalFormatting sqref="A67:C67 A69:C70">
    <cfRule type="expression" dxfId="80" priority="1610">
      <formula>AND($B67="Yes", $C67="No", #REF!="", #REF!="")</formula>
    </cfRule>
    <cfRule type="expression" dxfId="79" priority="1611">
      <formula>AND($B67="Yes", $C67="Yes", #REF!="", #REF!="")</formula>
    </cfRule>
    <cfRule type="expression" dxfId="78" priority="1612">
      <formula>AND($B67="No", $C67="", #REF!="Higher", #REF!="No")</formula>
    </cfRule>
    <cfRule type="expression" dxfId="77" priority="1614">
      <formula>AND($B67="No", $C67="", #REF!="Lower", #REF!="No")</formula>
    </cfRule>
    <cfRule type="expression" dxfId="76" priority="1615">
      <formula>AND($B67="No", $C67="", #REF!="Lower", #REF!="Yes")</formula>
    </cfRule>
    <cfRule type="expression" dxfId="75" priority="1613">
      <formula>AND($B67="No", $C67="", #REF!="Higher", #REF!="Yes")</formula>
    </cfRule>
  </conditionalFormatting>
  <conditionalFormatting sqref="A76:C78">
    <cfRule type="expression" dxfId="74" priority="1618">
      <formula>AND($B76="No", $C76="", #REF!="higher", #REF!="no")</formula>
    </cfRule>
    <cfRule type="expression" dxfId="73" priority="1619">
      <formula>AND($B76="No", $C76="", #REF!="higher", #REF!="yes")</formula>
    </cfRule>
    <cfRule type="expression" dxfId="72" priority="1620">
      <formula>AND($B76="Yes", $C76="No", #REF!="", #REF!="")</formula>
    </cfRule>
    <cfRule type="expression" dxfId="71" priority="1616">
      <formula>AND($B76="No", $C76="", #REF!="lower", #REF!="no")</formula>
    </cfRule>
    <cfRule type="expression" dxfId="70" priority="1617">
      <formula>AND($B76="No", $C76="", #REF!="lower", #REF!="yes")</formula>
    </cfRule>
  </conditionalFormatting>
  <conditionalFormatting sqref="B72">
    <cfRule type="expression" dxfId="69" priority="1674">
      <formula>AND(#REF!="No", $B72="", #REF!="Higher", #REF!="Yes")</formula>
    </cfRule>
    <cfRule type="expression" dxfId="68" priority="1675">
      <formula>AND(#REF!="No", $B72="", #REF!="Lower", #REF!="No")</formula>
    </cfRule>
    <cfRule type="expression" dxfId="67" priority="1676">
      <formula>AND(#REF!="No", $B72="", #REF!="Lower", #REF!="Yes")</formula>
    </cfRule>
    <cfRule type="expression" dxfId="66" priority="1671">
      <formula>AND(#REF!="Yes", $B72="No", #REF!="", #REF!="")</formula>
    </cfRule>
    <cfRule type="expression" dxfId="65" priority="1672">
      <formula>AND(#REF!="Yes", $B72="Yes", #REF!="", #REF!="")</formula>
    </cfRule>
    <cfRule type="expression" dxfId="64" priority="1673">
      <formula>AND(#REF!="No", $B72="", #REF!="Higher", #REF!="No")</formula>
    </cfRule>
  </conditionalFormatting>
  <conditionalFormatting sqref="B81:B82">
    <cfRule type="expression" dxfId="63" priority="1639">
      <formula>AND($B81="No", $C81="", #REF!="Lower", #REF!="Yes")</formula>
    </cfRule>
    <cfRule type="expression" dxfId="62" priority="1640">
      <formula>AND($B81="No", $C81="", #REF!="Lower", #REF!="No")</formula>
    </cfRule>
    <cfRule type="expression" dxfId="61" priority="1641">
      <formula>AND($B81="No", $C81="", #REF!="Higher", #REF!="No")</formula>
    </cfRule>
    <cfRule type="expression" dxfId="60" priority="1642">
      <formula>AND($B81="No", $C81="", #REF!="Higher", #REF!="Yes")</formula>
    </cfRule>
    <cfRule type="expression" dxfId="59" priority="1643">
      <formula>AND($B81="Yes", $C81="No", #REF!="")</formula>
    </cfRule>
  </conditionalFormatting>
  <conditionalFormatting sqref="B82">
    <cfRule type="expression" dxfId="58" priority="1644">
      <formula>AND($B82="Yes", $C81="Yes", #REF!="")</formula>
    </cfRule>
  </conditionalFormatting>
  <conditionalFormatting sqref="C68">
    <cfRule type="expression" dxfId="57" priority="6">
      <formula>AND($B68="No", $C68="", #REF!="Lower", #REF!="Yes")</formula>
    </cfRule>
    <cfRule type="expression" dxfId="56" priority="5">
      <formula>AND($B68="No", $C68="", #REF!="Lower", #REF!="No")</formula>
    </cfRule>
    <cfRule type="expression" dxfId="55" priority="4">
      <formula>AND($B68="No", $C68="", #REF!="Higher", #REF!="Yes")</formula>
    </cfRule>
    <cfRule type="expression" dxfId="54" priority="3">
      <formula>AND($B68="No", $C68="", #REF!="Higher", #REF!="No")</formula>
    </cfRule>
    <cfRule type="expression" dxfId="53" priority="2">
      <formula>AND($B68="Yes", $C68="Yes", #REF!="", #REF!="")</formula>
    </cfRule>
    <cfRule type="expression" dxfId="52" priority="1">
      <formula>AND($B68="Yes", $C68="No", #REF!="", #REF!="")</formula>
    </cfRule>
  </conditionalFormatting>
  <conditionalFormatting sqref="C99:C100">
    <cfRule type="expression" dxfId="51" priority="1728">
      <formula>AND($B98="Yes", $C99="", #REF!="", #REF!="")</formula>
    </cfRule>
    <cfRule type="expression" dxfId="50" priority="1729">
      <formula>AND($B98="No", $C99="", #REF!="Lower", #REF!="No")</formula>
    </cfRule>
    <cfRule type="expression" dxfId="49" priority="1730">
      <formula>AND($B98="No", $C99="", #REF!="Lower", #REF!="Yes")</formula>
    </cfRule>
    <cfRule type="expression" dxfId="48" priority="1739">
      <formula>AND($B98="No", $C99="", #REF!="Higher", #REF!="Yes")</formula>
    </cfRule>
    <cfRule type="expression" dxfId="47" priority="1740">
      <formula>AND($B98="No", $C99="", #REF!="Higher", #REF!="No")</formula>
    </cfRule>
  </conditionalFormatting>
  <conditionalFormatting sqref="F67:I67">
    <cfRule type="expression" dxfId="46" priority="547">
      <formula>AND($F67="Yes", $G67="Yes", $I67="")</formula>
    </cfRule>
    <cfRule type="expression" dxfId="45" priority="546">
      <formula>AND($F67="No", $G67="", $H67="Lower")</formula>
    </cfRule>
    <cfRule type="expression" dxfId="44" priority="553">
      <formula>AND($F67="Yes", $G67="No", $I67="")</formula>
    </cfRule>
    <cfRule type="expression" dxfId="43" priority="551">
      <formula>AND($F67="No", $G67="", $H67="Higher", $I67="Yes")</formula>
    </cfRule>
    <cfRule type="expression" dxfId="42" priority="549">
      <formula>AND($F67="No", $G67="", $H67="Higher", $I67="No")</formula>
    </cfRule>
  </conditionalFormatting>
  <conditionalFormatting sqref="G67">
    <cfRule type="expression" dxfId="41" priority="541">
      <formula>$F67="No"</formula>
    </cfRule>
  </conditionalFormatting>
  <conditionalFormatting sqref="H67:I67">
    <cfRule type="expression" dxfId="40" priority="543">
      <formula>$F67="Yes"</formula>
    </cfRule>
  </conditionalFormatting>
  <dataValidations count="6">
    <dataValidation type="list" allowBlank="1" showInputMessage="1" showErrorMessage="1" sqref="C53:C55 C9:C14 C16:C25 C85:C88 C76:C78 C27:C36 C38:C50 C59:C64 C67:C71" xr:uid="{F3A33F46-9678-43D1-8386-ACCFD6049930}">
      <formula1>IF(B9= "No", EmptyList, Reliable)</formula1>
    </dataValidation>
    <dataValidation type="list" allowBlank="1" showInputMessage="1" showErrorMessage="1" sqref="G67" xr:uid="{22EB2A2D-B42D-4EAF-A11E-353679332A2B}">
      <formula1>IF($F67="No", "", YesNoMenu)</formula1>
    </dataValidation>
    <dataValidation type="list" allowBlank="1" showInputMessage="1" showErrorMessage="1" sqref="I67" xr:uid="{36853180-4FFC-4BF3-8E44-81B78CA60E31}">
      <formula1>IF($F67="Yes", "", YesNoMenu)</formula1>
    </dataValidation>
    <dataValidation type="list" allowBlank="1" showInputMessage="1" showErrorMessage="1" sqref="H67" xr:uid="{33B2DBE1-7668-4598-8E18-67923698D56D}">
      <formula1>IF($F67="Yes", "", HighLowMenu)</formula1>
    </dataValidation>
    <dataValidation type="list" allowBlank="1" showInputMessage="1" showErrorMessage="1" sqref="B93:B96 B76:B78 F67 B16:B25 B90 B27:B36 B99:B101 B53:B55 B57 B9:B14 B85:B88 B80:B83 B38:B50 B59:B64 B67:B72 B74" xr:uid="{6B6361F5-4D5F-44AB-922B-1859DAC81863}">
      <formula1>YesNoMenu</formula1>
    </dataValidation>
    <dataValidation type="list" allowBlank="1" showInputMessage="1" showErrorMessage="1" sqref="B72" xr:uid="{FBBB68D6-0260-4DA4-AF25-3E0D1F282C4E}">
      <formula1>IF(#REF!= "No", EmptyList, Reliable)</formula1>
    </dataValidation>
  </dataValidations>
  <printOptions horizontalCentered="1"/>
  <pageMargins left="0.25" right="0.25"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5"/>
  <sheetViews>
    <sheetView workbookViewId="0">
      <selection activeCell="F7" sqref="F7"/>
    </sheetView>
  </sheetViews>
  <sheetFormatPr defaultRowHeight="14.5" x14ac:dyDescent="0.35"/>
  <sheetData>
    <row r="1" spans="1:8" x14ac:dyDescent="0.35">
      <c r="A1" t="s">
        <v>194</v>
      </c>
      <c r="B1" t="s">
        <v>195</v>
      </c>
      <c r="C1" t="s">
        <v>196</v>
      </c>
      <c r="D1" t="s">
        <v>67</v>
      </c>
      <c r="H1" t="s">
        <v>197</v>
      </c>
    </row>
    <row r="2" spans="1:8" x14ac:dyDescent="0.35">
      <c r="A2" t="s">
        <v>198</v>
      </c>
      <c r="B2" t="s">
        <v>199</v>
      </c>
      <c r="D2" t="s">
        <v>68</v>
      </c>
      <c r="H2" t="s">
        <v>200</v>
      </c>
    </row>
    <row r="3" spans="1:8" ht="58" x14ac:dyDescent="0.35">
      <c r="D3" s="31" t="s">
        <v>69</v>
      </c>
      <c r="H3" t="s">
        <v>201</v>
      </c>
    </row>
    <row r="4" spans="1:8" x14ac:dyDescent="0.35">
      <c r="D4" s="31" t="s">
        <v>70</v>
      </c>
    </row>
    <row r="5" spans="1:8" ht="29" x14ac:dyDescent="0.35">
      <c r="D5" s="31" t="s">
        <v>71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CC8C0-E55F-42A0-8C5A-DE8E071483FA}">
  <dimension ref="A1:A3"/>
  <sheetViews>
    <sheetView workbookViewId="0">
      <selection activeCell="A4" sqref="A4"/>
    </sheetView>
  </sheetViews>
  <sheetFormatPr defaultRowHeight="14.5" x14ac:dyDescent="0.35"/>
  <sheetData>
    <row r="1" spans="1:1" x14ac:dyDescent="0.35">
      <c r="A1" t="s">
        <v>197</v>
      </c>
    </row>
    <row r="2" spans="1:1" x14ac:dyDescent="0.35">
      <c r="A2" t="s">
        <v>200</v>
      </c>
    </row>
    <row r="3" spans="1:1" x14ac:dyDescent="0.35">
      <c r="A3" t="s">
        <v>201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T G P q V v p j i G u k A A A A 9 g A A A B I A H A B D b 2 5 m a W c v U G F j a 2 F n Z S 5 4 b W w g o h g A K K A U A A A A A A A A A A A A A A A A A A A A A A A A A A A A h Y 8 x D o I w G I W v Q r r T l p K o I T 9 l c J X E h G h c m 1 K h E Y q h x X I 3 B 4 / k F c Q o 6 u b 4 v v c N 7 9 2 v N 8 j G t g k u q r e 6 M y m K M E W B M r I r t a l S N L h j u E I Z h 6 2 Q J 1 G p Y J K N T U Z b p q h 2 7 p w Q 4 r 3 H P s Z d X x F G a U Q O + a a Q t W o F + s j 6 v x x q Y 5 0 w U i E O + 9 c Y z n A U L X G 8 Y J g C m S H k 2 n w F N u 1 9 t j 8 Q 1 k P j h l 5 x Z c J d A W S O Q N 4 f + A N Q S w M E F A A C A A g A T G P q 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E x j 6 l Y o i k e 4 D g A A A B E A A A A T A B w A R m 9 y b X V s Y X M v U 2 V j d G l v b j E u b S C i G A A o o B Q A A A A A A A A A A A A A A A A A A A A A A A A A A A A r T k 0 u y c z P U w i G 0 I b W A F B L A Q I t A B Q A A g A I A E x j 6 l b 6 Y 4 h r p A A A A P Y A A A A S A A A A A A A A A A A A A A A A A A A A A A B D b 2 5 m a W c v U G F j a 2 F n Z S 5 4 b W x Q S w E C L Q A U A A I A C A B M Y + p W D 8 r p q 6 Q A A A D p A A A A E w A A A A A A A A A A A A A A A A D w A A A A W 0 N v b n R l b n R f V H l w Z X N d L n h t b F B L A Q I t A B Q A A g A I A E x j 6 l 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g u E m V S z v E T o j v b b j C P 9 b m A A A A A A I A A A A A A A N m A A D A A A A A E A A A A A 4 f B Z e g s L x 8 n 4 V 1 m m r 1 j L k A A A A A B I A A A K A A A A A Q A A A A g 1 n Q e x m W 4 S A y Y b S g 3 Q u j f l A A A A B 6 x G y k Q C 1 g Y h d 2 J g c s f t K f y a y d p i Q R 4 D J l U r Q p D m C y d W V C 7 S 7 O x V x k 4 s j r p F Z 0 4 D + u n / R r r J 7 S 5 k b x O k 4 S B + j s H 2 5 W D p 6 B F N H 2 I D q C X k k q d B Q A A A D k T P B I m K Z P a a I 1 k f H g p g G q j H Z p V Q = = < / 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B9DFA45F2951F8428BB7E1516CBE8706" ma:contentTypeVersion="6" ma:contentTypeDescription="Create a new document." ma:contentTypeScope="" ma:versionID="e598a225dd4f2620a10ef6ab90702816">
  <xsd:schema xmlns:xsd="http://www.w3.org/2001/XMLSchema" xmlns:xs="http://www.w3.org/2001/XMLSchema" xmlns:p="http://schemas.microsoft.com/office/2006/metadata/properties" xmlns:ns2="e14338bd-74f5-4b68-b7c6-6c0c3bd79d0f" xmlns:ns3="2f590fc1-29e4-466d-842f-feea61a6f3a5" targetNamespace="http://schemas.microsoft.com/office/2006/metadata/properties" ma:root="true" ma:fieldsID="aa99a9b7703a698a5b03897eb7c6b221" ns2:_="" ns3:_="">
    <xsd:import namespace="e14338bd-74f5-4b68-b7c6-6c0c3bd79d0f"/>
    <xsd:import namespace="2f590fc1-29e4-466d-842f-feea61a6f3a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4338bd-74f5-4b68-b7c6-6c0c3bd79d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590fc1-29e4-466d-842f-feea61a6f3a5"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00409F-2F1B-45A4-B77C-BAF2A2E6AF34}">
  <ds:schemaRefs>
    <ds:schemaRef ds:uri="http://schemas.microsoft.com/DataMashup"/>
  </ds:schemaRefs>
</ds:datastoreItem>
</file>

<file path=customXml/itemProps2.xml><?xml version="1.0" encoding="utf-8"?>
<ds:datastoreItem xmlns:ds="http://schemas.openxmlformats.org/officeDocument/2006/customXml" ds:itemID="{3DB970C6-9FD2-4EB3-BD84-4A45FF476B18}">
  <ds:schemaRefs>
    <ds:schemaRef ds:uri="http://purl.org/dc/elements/1.1/"/>
    <ds:schemaRef ds:uri="e14338bd-74f5-4b68-b7c6-6c0c3bd79d0f"/>
    <ds:schemaRef ds:uri="http://www.w3.org/XML/1998/namespace"/>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2f590fc1-29e4-466d-842f-feea61a6f3a5"/>
    <ds:schemaRef ds:uri="http://purl.org/dc/dcmitype/"/>
    <ds:schemaRef ds:uri="http://purl.org/dc/terms/"/>
  </ds:schemaRefs>
</ds:datastoreItem>
</file>

<file path=customXml/itemProps3.xml><?xml version="1.0" encoding="utf-8"?>
<ds:datastoreItem xmlns:ds="http://schemas.openxmlformats.org/officeDocument/2006/customXml" ds:itemID="{91043902-6B60-48A3-83C8-70A562F49A98}">
  <ds:schemaRefs>
    <ds:schemaRef ds:uri="http://schemas.microsoft.com/sharepoint/v3/contenttype/forms"/>
  </ds:schemaRefs>
</ds:datastoreItem>
</file>

<file path=customXml/itemProps4.xml><?xml version="1.0" encoding="utf-8"?>
<ds:datastoreItem xmlns:ds="http://schemas.openxmlformats.org/officeDocument/2006/customXml" ds:itemID="{43B5017B-4845-4DF0-8B60-0B181A8BC7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4338bd-74f5-4b68-b7c6-6c0c3bd79d0f"/>
    <ds:schemaRef ds:uri="2f590fc1-29e4-466d-842f-feea61a6f3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READ FIRST_ Instructions</vt:lpstr>
      <vt:lpstr>1.Understanding Your Population</vt:lpstr>
      <vt:lpstr>2.Assessing Your Infrastructure</vt:lpstr>
      <vt:lpstr>Culture to Support Integration1</vt:lpstr>
      <vt:lpstr>2.5.Culture to Support Integr.</vt:lpstr>
      <vt:lpstr>3.Screening &amp; ID of Population</vt:lpstr>
      <vt:lpstr>4.Assessing Optimal Integration</vt:lpstr>
      <vt:lpstr>Menus</vt:lpstr>
      <vt:lpstr>Sheet3</vt:lpstr>
      <vt:lpstr>Sheet1</vt:lpstr>
      <vt:lpstr>5. Financing Integration (2)</vt:lpstr>
      <vt:lpstr>5. Financing Integration</vt:lpstr>
      <vt:lpstr>Response Summary</vt:lpstr>
      <vt:lpstr>Agreement_Scale</vt:lpstr>
      <vt:lpstr>EmptyList</vt:lpstr>
      <vt:lpstr>HighLowMenu</vt:lpstr>
      <vt:lpstr>'2.Assessing Your Infrastructure'!Print_Titles</vt:lpstr>
      <vt:lpstr>Reliable</vt:lpstr>
      <vt:lpstr>YesNoMenu</vt:lpstr>
    </vt:vector>
  </TitlesOfParts>
  <Manager/>
  <Company>The Lewin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Behavioral Health Integration Capacity Assessment (BHICA) Tool</dc:title>
  <dc:subject>Behavioral Health Integration Capacity Assessment (BHICA) Tool</dc:subject>
  <dc:creator>Resources for Integrated Care</dc:creator>
  <cp:keywords/>
  <dc:description>This file allows the user to answer questions using the Behavioral Health Integration Capacity Assessment (BHICA) Tool questionnaire.</dc:description>
  <cp:lastModifiedBy>MMCO</cp:lastModifiedBy>
  <cp:revision/>
  <dcterms:created xsi:type="dcterms:W3CDTF">2013-01-11T17:22:00Z</dcterms:created>
  <dcterms:modified xsi:type="dcterms:W3CDTF">2024-11-18T20:16:28Z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0x010100B9DFA45F2951F8428BB7E1516CBE8706</vt:lpwstr>
  </property>
</Properties>
</file>