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o-adshare\share\Share\OA\Coo\OFM\FSG\OFM_DCPA\COVID-19\Accelerated Payments\2020-5-2 weekly\State Provider Detail - PTAN Grouped\"/>
    </mc:Choice>
  </mc:AlternateContent>
  <bookViews>
    <workbookView xWindow="0" yWindow="0" windowWidth="20490" windowHeight="6720"/>
  </bookViews>
  <sheets>
    <sheet name="VT"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93" i="1" l="1"/>
</calcChain>
</file>

<file path=xl/sharedStrings.xml><?xml version="1.0" encoding="utf-8"?>
<sst xmlns="http://schemas.openxmlformats.org/spreadsheetml/2006/main" count="185" uniqueCount="146">
  <si>
    <t>AAPS STATE OF VERMONT AS OF 05/02/2020</t>
  </si>
  <si>
    <t>PTAN</t>
  </si>
  <si>
    <t>Provider/ Supplier Name</t>
  </si>
  <si>
    <t>Payment</t>
  </si>
  <si>
    <t>470003</t>
  </si>
  <si>
    <t>UNIVERSITY OF VERMONT MEDICAL C</t>
  </si>
  <si>
    <t>470005</t>
  </si>
  <si>
    <t>RUTLAND HOSPITAL INC</t>
  </si>
  <si>
    <t>471303</t>
  </si>
  <si>
    <t>NORTHEASTERN VERMONT REGIONAL H</t>
  </si>
  <si>
    <t>471305</t>
  </si>
  <si>
    <t>COPLEY HOSPITAL INC</t>
  </si>
  <si>
    <t>470001</t>
  </si>
  <si>
    <t>CENTRAL VERMONT MEDICAL CENTER</t>
  </si>
  <si>
    <t>470012</t>
  </si>
  <si>
    <t>SOUTHWESTERN VERMONT MEDICAL CE</t>
  </si>
  <si>
    <t>471304</t>
  </si>
  <si>
    <t>NORTH COUNTRY HOSPITAL &amp; HEALTH</t>
  </si>
  <si>
    <t>470011</t>
  </si>
  <si>
    <t>BRATTLEBORO MEMORIAL HOSPITAL</t>
  </si>
  <si>
    <t>471301</t>
  </si>
  <si>
    <t>GIFFORD MEDICAL CENTER INC</t>
  </si>
  <si>
    <t>471510</t>
  </si>
  <si>
    <t>BAYADA HOME HEALTH CARE INC</t>
  </si>
  <si>
    <t>477007</t>
  </si>
  <si>
    <t>VNA &amp; HOSPICE OF THE SOUTHWEST</t>
  </si>
  <si>
    <t>471307</t>
  </si>
  <si>
    <t>PORTER HOSPITAL INC</t>
  </si>
  <si>
    <t>470024</t>
  </si>
  <si>
    <t>NORTHWESTERN MEDICAL CENTER INC</t>
  </si>
  <si>
    <t>471302</t>
  </si>
  <si>
    <t>WINDSOR HOSPITAL CORPORATION</t>
  </si>
  <si>
    <t>477000</t>
  </si>
  <si>
    <t>THE UNIVERSITY OF VERMONT HEALT</t>
  </si>
  <si>
    <t>474001</t>
  </si>
  <si>
    <t>BRATTLEBORO RETREAT</t>
  </si>
  <si>
    <t>471300</t>
  </si>
  <si>
    <t>CARLOS G OTIS HEALTH CARE CENTE</t>
  </si>
  <si>
    <t>471506</t>
  </si>
  <si>
    <t>VISITING NURSE ASSOCIATION AND</t>
  </si>
  <si>
    <t>47Z300</t>
  </si>
  <si>
    <t>471500</t>
  </si>
  <si>
    <t>477019</t>
  </si>
  <si>
    <t>BAYADA HOME HEALTH CARE, INC.</t>
  </si>
  <si>
    <t>475030</t>
  </si>
  <si>
    <t>98 STARR FARM ROAD OPERATING CO</t>
  </si>
  <si>
    <t>475029</t>
  </si>
  <si>
    <t>MOUNT ANTHONY HOUSING CORPORATI</t>
  </si>
  <si>
    <t>47Z302</t>
  </si>
  <si>
    <t>475012</t>
  </si>
  <si>
    <t>NINE HAYWOOD AVENUE OPERATIONS</t>
  </si>
  <si>
    <t>475014B</t>
  </si>
  <si>
    <t>300 PEARL STREET OPERATIONS LLC</t>
  </si>
  <si>
    <t>475020B</t>
  </si>
  <si>
    <t>98 HOSPITALITY DRIVE OPERATIONS</t>
  </si>
  <si>
    <t>47R302</t>
  </si>
  <si>
    <t>477016</t>
  </si>
  <si>
    <t>FRANKLIN COUNTY HOME HEALTH AGE</t>
  </si>
  <si>
    <t>473979</t>
  </si>
  <si>
    <t>WCW301</t>
  </si>
  <si>
    <t>JOHN T MATHER MEMORIAL HOSPI</t>
  </si>
  <si>
    <t>475025B</t>
  </si>
  <si>
    <t>105 CHESTER ROAD OPERATIONS LLC</t>
  </si>
  <si>
    <t>473981</t>
  </si>
  <si>
    <t>A100070108</t>
  </si>
  <si>
    <t>HARBOR VIEW MEDICAL SERVICES</t>
  </si>
  <si>
    <t>Y100120677</t>
  </si>
  <si>
    <t>CHAMPLAIN VALLEY HEMATOLOGY</t>
  </si>
  <si>
    <t>475019B</t>
  </si>
  <si>
    <t>1248 HOSPITAL DRIVE OPERATIONS</t>
  </si>
  <si>
    <t>475039</t>
  </si>
  <si>
    <t>FORTY SIX NICHOLS STREET OPERAT</t>
  </si>
  <si>
    <t>475027B</t>
  </si>
  <si>
    <t>2 BLACKBERRY LANE OPERATIONS LL</t>
  </si>
  <si>
    <t>A100061709</t>
  </si>
  <si>
    <t>47Z301</t>
  </si>
  <si>
    <t>C00518</t>
  </si>
  <si>
    <t>BRIDGEPORT ANESTHESIA ASSOCI</t>
  </si>
  <si>
    <t>W72941</t>
  </si>
  <si>
    <t>475021</t>
  </si>
  <si>
    <t>FIVE NINETY SIX SHELDON ROAD OP</t>
  </si>
  <si>
    <t>475049</t>
  </si>
  <si>
    <t>THIRTY FIVE BEL-AIRE DRIVE SNF</t>
  </si>
  <si>
    <t>VN2809</t>
  </si>
  <si>
    <t>EVERGREEN FAMILY HEALTH</t>
  </si>
  <si>
    <t>47Z304</t>
  </si>
  <si>
    <t>471501</t>
  </si>
  <si>
    <t>472501</t>
  </si>
  <si>
    <t>BIO-MEDICAL APPLICATIONS OF NEW</t>
  </si>
  <si>
    <t>47Z305</t>
  </si>
  <si>
    <t>473987</t>
  </si>
  <si>
    <t>471852</t>
  </si>
  <si>
    <t>GIFFORD HEALTH CARE INC</t>
  </si>
  <si>
    <t>VN1693</t>
  </si>
  <si>
    <t>SOUTHWESTERN VERMONT MEDICAL</t>
  </si>
  <si>
    <t>VT4001</t>
  </si>
  <si>
    <t>VN3903</t>
  </si>
  <si>
    <t>A100109193</t>
  </si>
  <si>
    <t>W35691</t>
  </si>
  <si>
    <t>Y100226259</t>
  </si>
  <si>
    <t>BRIAN C DOYLE MD PLC</t>
  </si>
  <si>
    <t>A100000341</t>
  </si>
  <si>
    <t>A100057737</t>
  </si>
  <si>
    <t>471851</t>
  </si>
  <si>
    <t>VN1508</t>
  </si>
  <si>
    <t>MITCHELL                     ESCHWARTZ</t>
  </si>
  <si>
    <t>A100058730</t>
  </si>
  <si>
    <t>VN0993</t>
  </si>
  <si>
    <t>475056</t>
  </si>
  <si>
    <t>WAKE ROBIN CORPORATION</t>
  </si>
  <si>
    <t>WWQ391</t>
  </si>
  <si>
    <t>47Z307</t>
  </si>
  <si>
    <t>A100111784</t>
  </si>
  <si>
    <t>VN2198</t>
  </si>
  <si>
    <t>PRIMARY CARE HEALTH PARTNERS</t>
  </si>
  <si>
    <t>Y300598411</t>
  </si>
  <si>
    <t>GARNET TRANSPORT MEDICINE LL</t>
  </si>
  <si>
    <t>VN2270</t>
  </si>
  <si>
    <t>SOJOURNS COMMUNITY CLINIC</t>
  </si>
  <si>
    <t>0003874</t>
  </si>
  <si>
    <t>NORTHWEST MEDICAL SURGICAL A</t>
  </si>
  <si>
    <t>0000596</t>
  </si>
  <si>
    <t>MOMENTUM PHYSICAL THERAPY PL</t>
  </si>
  <si>
    <t>VN2078</t>
  </si>
  <si>
    <t>JULIE EMOND PHYSICAL THERAPY</t>
  </si>
  <si>
    <t>VT5776</t>
  </si>
  <si>
    <t>A100078658</t>
  </si>
  <si>
    <t>473982</t>
  </si>
  <si>
    <t>VN2821</t>
  </si>
  <si>
    <t>VN2995</t>
  </si>
  <si>
    <t>NORTHEAST VISION CENTER, PC</t>
  </si>
  <si>
    <t>VN2599</t>
  </si>
  <si>
    <t>W86951</t>
  </si>
  <si>
    <t>0013132</t>
  </si>
  <si>
    <t>SPECIALEYES PROFESSIONAL EYE</t>
  </si>
  <si>
    <t>A100125700</t>
  </si>
  <si>
    <t>A100084231</t>
  </si>
  <si>
    <t>VN0492</t>
  </si>
  <si>
    <t>LOREN                        SCOLE</t>
  </si>
  <si>
    <t>A100034823</t>
  </si>
  <si>
    <t>VN3955</t>
  </si>
  <si>
    <t>A100145290</t>
  </si>
  <si>
    <t>VT5696</t>
  </si>
  <si>
    <t>VT5703</t>
  </si>
  <si>
    <t>VN0599</t>
  </si>
  <si>
    <r>
      <t>1)</t>
    </r>
    <r>
      <rPr>
        <sz val="7"/>
        <color theme="1"/>
        <rFont val="Times New Roman"/>
        <family val="1"/>
      </rPr>
      <t xml:space="preserve">      </t>
    </r>
    <r>
      <rPr>
        <sz val="11"/>
        <color theme="1"/>
        <rFont val="Calibri"/>
        <family val="2"/>
        <scheme val="minor"/>
      </rPr>
      <t>This data includes expenditures under the provider’s registered State for payment and not on the location where the provider provided the service.  These payments were issued using CMS’s Healthcare Integrated General Ledger Accounting System (HIGLAS). HIGLAS does not include an identifier for urban or rural status.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</si>
</sst>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
  </numFmts>
  <fonts count="3" x14ac:knownFonts="1">
    <font>
      <sz val="11"/>
      <color theme="1"/>
      <name val="Calibri"/>
      <family val="2"/>
      <scheme val="minor"/>
    </font>
    <font>
      <b/>
      <sz val="11"/>
      <color theme="1"/>
      <name val="Calibri"/>
      <family val="2"/>
      <scheme val="minor"/>
    </font>
    <font>
      <sz val="7"/>
      <color theme="1"/>
      <name val="Times New Roman"/>
      <family val="1"/>
    </font>
  </fonts>
  <fills count="2">
    <fill>
      <patternFill patternType="none"/>
    </fill>
    <fill>
      <patternFill patternType="gray125"/>
    </fill>
  </fills>
  <borders count="1">
    <border>
      <left/>
      <right/>
      <top/>
      <bottom/>
      <diagonal/>
    </border>
  </borders>
  <cellStyleXfs count="1">
    <xf numFmtId="0" fontId="0" fillId="0" borderId="0"/>
  </cellStyleXfs>
  <cellXfs count="4">
    <xf numFmtId="0" fontId="0" fillId="0" borderId="0" xfId="0"/>
    <xf numFmtId="0" fontId="1" fillId="0" borderId="0" xfId="0" applyFont="1"/>
    <xf numFmtId="164" fontId="0" fillId="0" borderId="0" xfId="0" applyNumberFormat="1"/>
    <xf numFmtId="0" fontId="0" fillId="0" borderId="0" xfId="0" applyAlignment="1">
      <alignment horizontal="left" vertical="center" wrapText="1"/>
    </xf>
  </cellXfs>
  <cellStyles count="1">
    <cellStyle name="Normal" xfId="0" builtinId="0"/>
  </cellStyles>
  <dxfs count="3">
    <dxf>
      <numFmt numFmtId="164" formatCode="&quot;$&quot;#,##0"/>
    </dxf>
    <dxf>
      <numFmt numFmtId="0" formatCode="General"/>
    </dxf>
    <dxf>
      <numFmt numFmtId="164" formatCode="&quot;$&quot;#,##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1" name="Table50" displayName="Table50" ref="A2:C93" totalsRowCount="1">
  <autoFilter ref="A2:C92"/>
  <sortState ref="A3:C92">
    <sortCondition descending="1" ref="C2:C92"/>
  </sortState>
  <tableColumns count="3">
    <tableColumn id="1" name="PTAN"/>
    <tableColumn id="2" name="Provider/ Supplier Name" dataDxfId="1"/>
    <tableColumn id="3" name="Payment" totalsRowFunction="sum" dataDxfId="2" totalsRow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7"/>
  <sheetViews>
    <sheetView tabSelected="1" workbookViewId="0">
      <selection activeCell="B6" sqref="B6"/>
    </sheetView>
  </sheetViews>
  <sheetFormatPr defaultRowHeight="15" x14ac:dyDescent="0.25"/>
  <cols>
    <col min="2" max="2" width="55" customWidth="1"/>
    <col min="3" max="3" width="14.42578125" style="2" customWidth="1"/>
  </cols>
  <sheetData>
    <row r="1" spans="1:3" x14ac:dyDescent="0.25">
      <c r="A1" s="1" t="s">
        <v>0</v>
      </c>
    </row>
    <row r="2" spans="1:3" x14ac:dyDescent="0.25">
      <c r="A2" t="s">
        <v>1</v>
      </c>
      <c r="B2" t="s">
        <v>2</v>
      </c>
      <c r="C2" s="2" t="s">
        <v>3</v>
      </c>
    </row>
    <row r="3" spans="1:3" x14ac:dyDescent="0.25">
      <c r="A3" t="s">
        <v>4</v>
      </c>
      <c r="B3" t="s">
        <v>5</v>
      </c>
      <c r="C3" s="2">
        <v>54185109</v>
      </c>
    </row>
    <row r="4" spans="1:3" x14ac:dyDescent="0.25">
      <c r="A4" t="s">
        <v>6</v>
      </c>
      <c r="B4" t="s">
        <v>7</v>
      </c>
      <c r="C4" s="2">
        <v>25000000</v>
      </c>
    </row>
    <row r="5" spans="1:3" x14ac:dyDescent="0.25">
      <c r="A5" t="s">
        <v>8</v>
      </c>
      <c r="B5" t="s">
        <v>9</v>
      </c>
      <c r="C5" s="2">
        <v>13725484</v>
      </c>
    </row>
    <row r="6" spans="1:3" x14ac:dyDescent="0.25">
      <c r="A6" t="s">
        <v>10</v>
      </c>
      <c r="B6" t="s">
        <v>11</v>
      </c>
      <c r="C6" s="2">
        <v>10511111.4</v>
      </c>
    </row>
    <row r="7" spans="1:3" x14ac:dyDescent="0.25">
      <c r="A7" t="s">
        <v>12</v>
      </c>
      <c r="B7" t="s">
        <v>13</v>
      </c>
      <c r="C7" s="2">
        <v>9611433</v>
      </c>
    </row>
    <row r="8" spans="1:3" x14ac:dyDescent="0.25">
      <c r="A8" t="s">
        <v>14</v>
      </c>
      <c r="B8" t="s">
        <v>15</v>
      </c>
      <c r="C8" s="2">
        <v>9000000</v>
      </c>
    </row>
    <row r="9" spans="1:3" x14ac:dyDescent="0.25">
      <c r="A9" t="s">
        <v>16</v>
      </c>
      <c r="B9" t="s">
        <v>17</v>
      </c>
      <c r="C9" s="2">
        <v>7059972.9800000004</v>
      </c>
    </row>
    <row r="10" spans="1:3" x14ac:dyDescent="0.25">
      <c r="A10" t="s">
        <v>18</v>
      </c>
      <c r="B10" t="s">
        <v>19</v>
      </c>
      <c r="C10" s="2">
        <v>6230193.0300000003</v>
      </c>
    </row>
    <row r="11" spans="1:3" x14ac:dyDescent="0.25">
      <c r="A11" t="s">
        <v>20</v>
      </c>
      <c r="B11" t="s">
        <v>21</v>
      </c>
      <c r="C11" s="2">
        <v>6200000</v>
      </c>
    </row>
    <row r="12" spans="1:3" x14ac:dyDescent="0.25">
      <c r="A12" t="s">
        <v>22</v>
      </c>
      <c r="B12" t="s">
        <v>23</v>
      </c>
      <c r="C12" s="2">
        <v>4199630</v>
      </c>
    </row>
    <row r="13" spans="1:3" x14ac:dyDescent="0.25">
      <c r="A13" t="s">
        <v>24</v>
      </c>
      <c r="B13" t="s">
        <v>25</v>
      </c>
      <c r="C13" s="2">
        <v>3402876.84</v>
      </c>
    </row>
    <row r="14" spans="1:3" x14ac:dyDescent="0.25">
      <c r="A14" t="s">
        <v>26</v>
      </c>
      <c r="B14" t="s">
        <v>27</v>
      </c>
      <c r="C14" s="2">
        <v>3079719.73</v>
      </c>
    </row>
    <row r="15" spans="1:3" x14ac:dyDescent="0.25">
      <c r="A15" t="s">
        <v>28</v>
      </c>
      <c r="B15" t="s">
        <v>29</v>
      </c>
      <c r="C15" s="2">
        <v>2900000</v>
      </c>
    </row>
    <row r="16" spans="1:3" x14ac:dyDescent="0.25">
      <c r="A16" t="s">
        <v>30</v>
      </c>
      <c r="B16" t="s">
        <v>31</v>
      </c>
      <c r="C16" s="2">
        <v>2359629.59</v>
      </c>
    </row>
    <row r="17" spans="1:3" x14ac:dyDescent="0.25">
      <c r="A17" t="s">
        <v>32</v>
      </c>
      <c r="B17" t="s">
        <v>33</v>
      </c>
      <c r="C17" s="2">
        <v>2318223.35</v>
      </c>
    </row>
    <row r="18" spans="1:3" x14ac:dyDescent="0.25">
      <c r="A18" t="s">
        <v>34</v>
      </c>
      <c r="B18" t="s">
        <v>35</v>
      </c>
      <c r="C18" s="2">
        <v>1510464.84</v>
      </c>
    </row>
    <row r="19" spans="1:3" x14ac:dyDescent="0.25">
      <c r="A19" t="s">
        <v>36</v>
      </c>
      <c r="B19" t="s">
        <v>37</v>
      </c>
      <c r="C19" s="2">
        <v>1282719.95</v>
      </c>
    </row>
    <row r="20" spans="1:3" x14ac:dyDescent="0.25">
      <c r="A20" t="s">
        <v>38</v>
      </c>
      <c r="B20" t="s">
        <v>39</v>
      </c>
      <c r="C20" s="2">
        <v>1200000</v>
      </c>
    </row>
    <row r="21" spans="1:3" x14ac:dyDescent="0.25">
      <c r="A21" t="s">
        <v>40</v>
      </c>
      <c r="B21" t="s">
        <v>37</v>
      </c>
      <c r="C21" s="2">
        <v>1190833.3799999999</v>
      </c>
    </row>
    <row r="22" spans="1:3" x14ac:dyDescent="0.25">
      <c r="A22" t="s">
        <v>41</v>
      </c>
      <c r="B22" t="s">
        <v>33</v>
      </c>
      <c r="C22" s="2">
        <v>1131946.1299999999</v>
      </c>
    </row>
    <row r="23" spans="1:3" x14ac:dyDescent="0.25">
      <c r="A23" t="s">
        <v>42</v>
      </c>
      <c r="B23" t="s">
        <v>43</v>
      </c>
      <c r="C23" s="2">
        <v>1084135</v>
      </c>
    </row>
    <row r="24" spans="1:3" x14ac:dyDescent="0.25">
      <c r="A24" t="s">
        <v>44</v>
      </c>
      <c r="B24" t="s">
        <v>45</v>
      </c>
      <c r="C24" s="2">
        <v>1003687</v>
      </c>
    </row>
    <row r="25" spans="1:3" x14ac:dyDescent="0.25">
      <c r="A25" t="s">
        <v>46</v>
      </c>
      <c r="B25" t="s">
        <v>47</v>
      </c>
      <c r="C25" s="2">
        <v>1000000</v>
      </c>
    </row>
    <row r="26" spans="1:3" x14ac:dyDescent="0.25">
      <c r="A26" t="s">
        <v>48</v>
      </c>
      <c r="B26" t="s">
        <v>31</v>
      </c>
      <c r="C26" s="2">
        <v>878287.66</v>
      </c>
    </row>
    <row r="27" spans="1:3" x14ac:dyDescent="0.25">
      <c r="A27" t="s">
        <v>49</v>
      </c>
      <c r="B27" t="s">
        <v>50</v>
      </c>
      <c r="C27" s="2">
        <v>876178</v>
      </c>
    </row>
    <row r="28" spans="1:3" x14ac:dyDescent="0.25">
      <c r="A28" t="s">
        <v>51</v>
      </c>
      <c r="B28" t="s">
        <v>52</v>
      </c>
      <c r="C28" s="2">
        <v>858378.22</v>
      </c>
    </row>
    <row r="29" spans="1:3" x14ac:dyDescent="0.25">
      <c r="A29" t="s">
        <v>53</v>
      </c>
      <c r="B29" t="s">
        <v>54</v>
      </c>
      <c r="C29" s="2">
        <v>798069.13</v>
      </c>
    </row>
    <row r="30" spans="1:3" x14ac:dyDescent="0.25">
      <c r="A30" t="s">
        <v>55</v>
      </c>
      <c r="B30" t="s">
        <v>31</v>
      </c>
      <c r="C30" s="2">
        <v>748116.64</v>
      </c>
    </row>
    <row r="31" spans="1:3" x14ac:dyDescent="0.25">
      <c r="A31" t="s">
        <v>56</v>
      </c>
      <c r="B31" t="s">
        <v>57</v>
      </c>
      <c r="C31" s="2">
        <v>683555.58</v>
      </c>
    </row>
    <row r="32" spans="1:3" x14ac:dyDescent="0.25">
      <c r="A32" t="s">
        <v>58</v>
      </c>
      <c r="B32" t="s">
        <v>17</v>
      </c>
      <c r="C32" s="2">
        <v>611967.75</v>
      </c>
    </row>
    <row r="33" spans="1:3" x14ac:dyDescent="0.25">
      <c r="A33" t="s">
        <v>59</v>
      </c>
      <c r="B33" t="s">
        <v>60</v>
      </c>
      <c r="C33" s="2">
        <v>603022.18999999994</v>
      </c>
    </row>
    <row r="34" spans="1:3" x14ac:dyDescent="0.25">
      <c r="A34" t="s">
        <v>61</v>
      </c>
      <c r="B34" t="s">
        <v>62</v>
      </c>
      <c r="C34" s="2">
        <v>527755.44999999995</v>
      </c>
    </row>
    <row r="35" spans="1:3" x14ac:dyDescent="0.25">
      <c r="A35" t="s">
        <v>63</v>
      </c>
      <c r="B35" t="s">
        <v>37</v>
      </c>
      <c r="C35" s="2">
        <v>506960.83</v>
      </c>
    </row>
    <row r="36" spans="1:3" x14ac:dyDescent="0.25">
      <c r="A36" t="s">
        <v>64</v>
      </c>
      <c r="B36" t="s">
        <v>65</v>
      </c>
      <c r="C36" s="2">
        <v>506000</v>
      </c>
    </row>
    <row r="37" spans="1:3" x14ac:dyDescent="0.25">
      <c r="A37" t="s">
        <v>66</v>
      </c>
      <c r="B37" t="s">
        <v>67</v>
      </c>
      <c r="C37" s="2">
        <v>500000</v>
      </c>
    </row>
    <row r="38" spans="1:3" x14ac:dyDescent="0.25">
      <c r="A38" t="s">
        <v>68</v>
      </c>
      <c r="B38" t="s">
        <v>69</v>
      </c>
      <c r="C38" s="2">
        <v>467139.34</v>
      </c>
    </row>
    <row r="39" spans="1:3" x14ac:dyDescent="0.25">
      <c r="A39" t="s">
        <v>70</v>
      </c>
      <c r="B39" t="s">
        <v>71</v>
      </c>
      <c r="C39" s="2">
        <v>419636.56</v>
      </c>
    </row>
    <row r="40" spans="1:3" x14ac:dyDescent="0.25">
      <c r="A40" t="s">
        <v>72</v>
      </c>
      <c r="B40" t="s">
        <v>73</v>
      </c>
      <c r="C40" s="2">
        <v>386519.97</v>
      </c>
    </row>
    <row r="41" spans="1:3" x14ac:dyDescent="0.25">
      <c r="A41" t="s">
        <v>74</v>
      </c>
      <c r="B41" t="s">
        <v>65</v>
      </c>
      <c r="C41" s="2">
        <v>378000</v>
      </c>
    </row>
    <row r="42" spans="1:3" x14ac:dyDescent="0.25">
      <c r="A42" t="s">
        <v>75</v>
      </c>
      <c r="B42" t="s">
        <v>21</v>
      </c>
      <c r="C42" s="2">
        <v>377954.73</v>
      </c>
    </row>
    <row r="43" spans="1:3" x14ac:dyDescent="0.25">
      <c r="A43" t="s">
        <v>76</v>
      </c>
      <c r="B43" t="s">
        <v>77</v>
      </c>
      <c r="C43" s="2">
        <v>357513.14</v>
      </c>
    </row>
    <row r="44" spans="1:3" x14ac:dyDescent="0.25">
      <c r="A44" t="s">
        <v>78</v>
      </c>
      <c r="B44" t="s">
        <v>60</v>
      </c>
      <c r="C44" s="2">
        <v>343413</v>
      </c>
    </row>
    <row r="45" spans="1:3" x14ac:dyDescent="0.25">
      <c r="A45" t="s">
        <v>79</v>
      </c>
      <c r="B45" t="s">
        <v>80</v>
      </c>
      <c r="C45" s="2">
        <v>339133.14</v>
      </c>
    </row>
    <row r="46" spans="1:3" x14ac:dyDescent="0.25">
      <c r="A46" t="s">
        <v>81</v>
      </c>
      <c r="B46" t="s">
        <v>82</v>
      </c>
      <c r="C46" s="2">
        <v>330815</v>
      </c>
    </row>
    <row r="47" spans="1:3" x14ac:dyDescent="0.25">
      <c r="A47" t="s">
        <v>83</v>
      </c>
      <c r="B47" t="s">
        <v>84</v>
      </c>
      <c r="C47" s="2">
        <v>328173.09999999998</v>
      </c>
    </row>
    <row r="48" spans="1:3" x14ac:dyDescent="0.25">
      <c r="A48" t="s">
        <v>85</v>
      </c>
      <c r="B48" t="s">
        <v>17</v>
      </c>
      <c r="C48" s="2">
        <v>289251.64</v>
      </c>
    </row>
    <row r="49" spans="1:3" x14ac:dyDescent="0.25">
      <c r="A49" t="s">
        <v>86</v>
      </c>
      <c r="B49" t="s">
        <v>57</v>
      </c>
      <c r="C49" s="2">
        <v>276707.58</v>
      </c>
    </row>
    <row r="50" spans="1:3" x14ac:dyDescent="0.25">
      <c r="A50" t="s">
        <v>87</v>
      </c>
      <c r="B50" t="s">
        <v>88</v>
      </c>
      <c r="C50" s="2">
        <v>244803.03</v>
      </c>
    </row>
    <row r="51" spans="1:3" x14ac:dyDescent="0.25">
      <c r="A51" t="s">
        <v>89</v>
      </c>
      <c r="B51" t="s">
        <v>11</v>
      </c>
      <c r="C51" s="2">
        <v>230136.66</v>
      </c>
    </row>
    <row r="52" spans="1:3" x14ac:dyDescent="0.25">
      <c r="A52" t="s">
        <v>90</v>
      </c>
      <c r="B52" t="s">
        <v>17</v>
      </c>
      <c r="C52" s="2">
        <v>225390.13</v>
      </c>
    </row>
    <row r="53" spans="1:3" x14ac:dyDescent="0.25">
      <c r="A53" t="s">
        <v>91</v>
      </c>
      <c r="B53" t="s">
        <v>92</v>
      </c>
      <c r="C53" s="2">
        <v>210000</v>
      </c>
    </row>
    <row r="54" spans="1:3" x14ac:dyDescent="0.25">
      <c r="A54" t="s">
        <v>93</v>
      </c>
      <c r="B54" t="s">
        <v>94</v>
      </c>
      <c r="C54" s="2">
        <v>200000</v>
      </c>
    </row>
    <row r="55" spans="1:3" x14ac:dyDescent="0.25">
      <c r="A55" t="s">
        <v>95</v>
      </c>
      <c r="B55" t="s">
        <v>35</v>
      </c>
      <c r="C55" s="2">
        <v>168466.81</v>
      </c>
    </row>
    <row r="56" spans="1:3" x14ac:dyDescent="0.25">
      <c r="A56" t="s">
        <v>96</v>
      </c>
      <c r="B56" t="s">
        <v>11</v>
      </c>
      <c r="C56" s="2">
        <v>152253.89000000001</v>
      </c>
    </row>
    <row r="57" spans="1:3" x14ac:dyDescent="0.25">
      <c r="A57" t="s">
        <v>97</v>
      </c>
      <c r="B57" t="s">
        <v>65</v>
      </c>
      <c r="C57" s="2">
        <v>145000</v>
      </c>
    </row>
    <row r="58" spans="1:3" x14ac:dyDescent="0.25">
      <c r="A58" t="s">
        <v>98</v>
      </c>
      <c r="B58" t="s">
        <v>60</v>
      </c>
      <c r="C58" s="2">
        <v>140306</v>
      </c>
    </row>
    <row r="59" spans="1:3" x14ac:dyDescent="0.25">
      <c r="A59" t="s">
        <v>99</v>
      </c>
      <c r="B59" t="s">
        <v>100</v>
      </c>
      <c r="C59" s="2">
        <v>100000</v>
      </c>
    </row>
    <row r="60" spans="1:3" x14ac:dyDescent="0.25">
      <c r="A60" t="s">
        <v>101</v>
      </c>
      <c r="B60" t="s">
        <v>60</v>
      </c>
      <c r="C60" s="2">
        <v>96566.28</v>
      </c>
    </row>
    <row r="61" spans="1:3" x14ac:dyDescent="0.25">
      <c r="A61" t="s">
        <v>102</v>
      </c>
      <c r="B61" t="s">
        <v>60</v>
      </c>
      <c r="C61" s="2">
        <v>84572</v>
      </c>
    </row>
    <row r="62" spans="1:3" x14ac:dyDescent="0.25">
      <c r="A62" t="s">
        <v>103</v>
      </c>
      <c r="B62" t="s">
        <v>92</v>
      </c>
      <c r="C62" s="2">
        <v>82355.039999999994</v>
      </c>
    </row>
    <row r="63" spans="1:3" x14ac:dyDescent="0.25">
      <c r="A63" t="s">
        <v>104</v>
      </c>
      <c r="B63" t="s">
        <v>105</v>
      </c>
      <c r="C63" s="2">
        <v>81776.320000000007</v>
      </c>
    </row>
    <row r="64" spans="1:3" x14ac:dyDescent="0.25">
      <c r="A64" t="s">
        <v>106</v>
      </c>
      <c r="B64" t="s">
        <v>60</v>
      </c>
      <c r="C64" s="2">
        <v>81726</v>
      </c>
    </row>
    <row r="65" spans="1:3" x14ac:dyDescent="0.25">
      <c r="A65" t="s">
        <v>107</v>
      </c>
      <c r="B65" t="s">
        <v>31</v>
      </c>
      <c r="C65" s="2">
        <v>81258.100000000006</v>
      </c>
    </row>
    <row r="66" spans="1:3" x14ac:dyDescent="0.25">
      <c r="A66" t="s">
        <v>108</v>
      </c>
      <c r="B66" t="s">
        <v>109</v>
      </c>
      <c r="C66" s="2">
        <v>75880.09</v>
      </c>
    </row>
    <row r="67" spans="1:3" x14ac:dyDescent="0.25">
      <c r="A67" t="s">
        <v>110</v>
      </c>
      <c r="B67" t="s">
        <v>60</v>
      </c>
      <c r="C67" s="2">
        <v>75879</v>
      </c>
    </row>
    <row r="68" spans="1:3" x14ac:dyDescent="0.25">
      <c r="A68" t="s">
        <v>111</v>
      </c>
      <c r="B68" t="s">
        <v>27</v>
      </c>
      <c r="C68" s="2">
        <v>74341.260000000009</v>
      </c>
    </row>
    <row r="69" spans="1:3" x14ac:dyDescent="0.25">
      <c r="A69" t="s">
        <v>112</v>
      </c>
      <c r="B69" t="s">
        <v>65</v>
      </c>
      <c r="C69" s="2">
        <v>67000</v>
      </c>
    </row>
    <row r="70" spans="1:3" x14ac:dyDescent="0.25">
      <c r="A70" t="s">
        <v>113</v>
      </c>
      <c r="B70" t="s">
        <v>114</v>
      </c>
      <c r="C70" s="2">
        <v>62502.38</v>
      </c>
    </row>
    <row r="71" spans="1:3" x14ac:dyDescent="0.25">
      <c r="A71" t="s">
        <v>115</v>
      </c>
      <c r="B71" t="s">
        <v>116</v>
      </c>
      <c r="C71" s="2">
        <v>43613.84</v>
      </c>
    </row>
    <row r="72" spans="1:3" x14ac:dyDescent="0.25">
      <c r="A72" t="s">
        <v>117</v>
      </c>
      <c r="B72" t="s">
        <v>118</v>
      </c>
      <c r="C72" s="2">
        <v>38650.06</v>
      </c>
    </row>
    <row r="73" spans="1:3" x14ac:dyDescent="0.25">
      <c r="A73" t="s">
        <v>119</v>
      </c>
      <c r="B73" t="s">
        <v>120</v>
      </c>
      <c r="C73" s="2">
        <v>34643.4</v>
      </c>
    </row>
    <row r="74" spans="1:3" x14ac:dyDescent="0.25">
      <c r="A74" t="s">
        <v>121</v>
      </c>
      <c r="B74" t="s">
        <v>122</v>
      </c>
      <c r="C74" s="2">
        <v>33456.089999999997</v>
      </c>
    </row>
    <row r="75" spans="1:3" x14ac:dyDescent="0.25">
      <c r="A75" t="s">
        <v>123</v>
      </c>
      <c r="B75" t="s">
        <v>124</v>
      </c>
      <c r="C75" s="2">
        <v>29715</v>
      </c>
    </row>
    <row r="76" spans="1:3" x14ac:dyDescent="0.25">
      <c r="A76" t="s">
        <v>125</v>
      </c>
      <c r="B76" t="s">
        <v>11</v>
      </c>
      <c r="C76" s="2">
        <v>29566.6</v>
      </c>
    </row>
    <row r="77" spans="1:3" x14ac:dyDescent="0.25">
      <c r="A77" t="s">
        <v>126</v>
      </c>
      <c r="B77" t="s">
        <v>60</v>
      </c>
      <c r="C77" s="2">
        <v>28086</v>
      </c>
    </row>
    <row r="78" spans="1:3" x14ac:dyDescent="0.25">
      <c r="A78" t="s">
        <v>127</v>
      </c>
      <c r="B78" t="s">
        <v>17</v>
      </c>
      <c r="C78" s="2">
        <v>22739.46</v>
      </c>
    </row>
    <row r="79" spans="1:3" x14ac:dyDescent="0.25">
      <c r="A79" t="s">
        <v>128</v>
      </c>
      <c r="B79" t="s">
        <v>118</v>
      </c>
      <c r="C79" s="2">
        <v>15360.49</v>
      </c>
    </row>
    <row r="80" spans="1:3" x14ac:dyDescent="0.25">
      <c r="A80" t="s">
        <v>129</v>
      </c>
      <c r="B80" t="s">
        <v>130</v>
      </c>
      <c r="C80" s="2">
        <v>13709.02</v>
      </c>
    </row>
    <row r="81" spans="1:3" x14ac:dyDescent="0.25">
      <c r="A81" t="s">
        <v>131</v>
      </c>
      <c r="B81" t="s">
        <v>118</v>
      </c>
      <c r="C81" s="2">
        <v>11424.8</v>
      </c>
    </row>
    <row r="82" spans="1:3" x14ac:dyDescent="0.25">
      <c r="A82" t="s">
        <v>132</v>
      </c>
      <c r="B82" t="s">
        <v>60</v>
      </c>
      <c r="C82" s="2">
        <v>9175</v>
      </c>
    </row>
    <row r="83" spans="1:3" x14ac:dyDescent="0.25">
      <c r="A83" t="s">
        <v>133</v>
      </c>
      <c r="B83" t="s">
        <v>134</v>
      </c>
      <c r="C83" s="2">
        <v>4746.3900000000003</v>
      </c>
    </row>
    <row r="84" spans="1:3" x14ac:dyDescent="0.25">
      <c r="A84" t="s">
        <v>135</v>
      </c>
      <c r="B84" t="s">
        <v>60</v>
      </c>
      <c r="C84" s="2">
        <v>4665</v>
      </c>
    </row>
    <row r="85" spans="1:3" x14ac:dyDescent="0.25">
      <c r="A85" t="s">
        <v>136</v>
      </c>
      <c r="B85" t="s">
        <v>60</v>
      </c>
      <c r="C85" s="2">
        <v>3954</v>
      </c>
    </row>
    <row r="86" spans="1:3" x14ac:dyDescent="0.25">
      <c r="A86" t="s">
        <v>137</v>
      </c>
      <c r="B86" t="s">
        <v>138</v>
      </c>
      <c r="C86" s="2">
        <v>3500</v>
      </c>
    </row>
    <row r="87" spans="1:3" x14ac:dyDescent="0.25">
      <c r="A87" t="s">
        <v>139</v>
      </c>
      <c r="B87" t="s">
        <v>60</v>
      </c>
      <c r="C87" s="2">
        <v>3138</v>
      </c>
    </row>
    <row r="88" spans="1:3" x14ac:dyDescent="0.25">
      <c r="A88" t="s">
        <v>140</v>
      </c>
      <c r="B88" t="s">
        <v>11</v>
      </c>
      <c r="C88" s="2">
        <v>2580.6799999999998</v>
      </c>
    </row>
    <row r="89" spans="1:3" x14ac:dyDescent="0.25">
      <c r="A89" t="s">
        <v>141</v>
      </c>
      <c r="B89" t="s">
        <v>60</v>
      </c>
      <c r="C89" s="2">
        <v>2506.2600000000002</v>
      </c>
    </row>
    <row r="90" spans="1:3" x14ac:dyDescent="0.25">
      <c r="A90" t="s">
        <v>142</v>
      </c>
      <c r="B90" t="s">
        <v>11</v>
      </c>
      <c r="C90" s="2">
        <v>2311.96</v>
      </c>
    </row>
    <row r="91" spans="1:3" x14ac:dyDescent="0.25">
      <c r="A91" t="s">
        <v>143</v>
      </c>
      <c r="B91" t="s">
        <v>31</v>
      </c>
      <c r="C91" s="2">
        <v>979.65</v>
      </c>
    </row>
    <row r="92" spans="1:3" x14ac:dyDescent="0.25">
      <c r="A92" t="s">
        <v>144</v>
      </c>
      <c r="B92" t="s">
        <v>31</v>
      </c>
      <c r="C92" s="2">
        <v>597.5</v>
      </c>
    </row>
    <row r="93" spans="1:3" x14ac:dyDescent="0.25">
      <c r="C93" s="2">
        <f>SUBTOTAL(109,Table50[Payment])</f>
        <v>184599050.05999991</v>
      </c>
    </row>
    <row r="95" spans="1:3" x14ac:dyDescent="0.25">
      <c r="A95" s="3" t="s">
        <v>145</v>
      </c>
      <c r="B95" s="3"/>
      <c r="C95" s="3"/>
    </row>
    <row r="96" spans="1:3" x14ac:dyDescent="0.25">
      <c r="A96" s="3"/>
      <c r="B96" s="3"/>
      <c r="C96" s="3"/>
    </row>
    <row r="97" spans="1:3" ht="52.5" customHeight="1" x14ac:dyDescent="0.25">
      <c r="A97" s="3"/>
      <c r="B97" s="3"/>
      <c r="C97" s="3"/>
    </row>
  </sheetData>
  <mergeCells count="1">
    <mergeCell ref="A95:C97"/>
  </mergeCells>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VT</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LAUREN CANNON</dc:creator>
  <cp:lastModifiedBy>LAUREN CANNON</cp:lastModifiedBy>
  <dcterms:created xsi:type="dcterms:W3CDTF">2020-05-06T17:24:26Z</dcterms:created>
  <dcterms:modified xsi:type="dcterms:W3CDTF">2020-05-07T15:59:05Z</dcterms:modified>
</cp:coreProperties>
</file>