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heckCompatibility="1" defaultThemeVersion="124226"/>
  <xr:revisionPtr revIDLastSave="0" documentId="13_ncr:1_{271D6906-599D-491E-BEE6-F7ADFA41DA6E}" xr6:coauthVersionLast="36" xr6:coauthVersionMax="36" xr10:uidLastSave="{00000000-0000-0000-0000-000000000000}"/>
  <bookViews>
    <workbookView xWindow="120" yWindow="45" windowWidth="16605" windowHeight="9435" xr2:uid="{00000000-000D-0000-FFFF-FFFF00000000}"/>
  </bookViews>
  <sheets>
    <sheet name="Medicare Operations" sheetId="1" r:id="rId1"/>
    <sheet name="Notes" sheetId="2" r:id="rId2"/>
  </sheets>
  <definedNames>
    <definedName name="tabvb1_1" localSheetId="1">Notes!#REF!</definedName>
  </definedNames>
  <calcPr calcId="191029"/>
</workbook>
</file>

<file path=xl/calcChain.xml><?xml version="1.0" encoding="utf-8"?>
<calcChain xmlns="http://schemas.openxmlformats.org/spreadsheetml/2006/main">
  <c r="A58" i="1" l="1"/>
  <c r="A59" i="1" s="1"/>
  <c r="A60" i="1" s="1"/>
  <c r="A61" i="1" s="1"/>
  <c r="A62" i="1" s="1"/>
  <c r="A63" i="1" s="1"/>
  <c r="A64" i="1" s="1"/>
  <c r="A65" i="1" s="1"/>
  <c r="A66" i="1" s="1"/>
  <c r="A67" i="1" s="1"/>
  <c r="A68" i="1" s="1"/>
</calcChain>
</file>

<file path=xl/sharedStrings.xml><?xml version="1.0" encoding="utf-8"?>
<sst xmlns="http://schemas.openxmlformats.org/spreadsheetml/2006/main" count="19" uniqueCount="19">
  <si>
    <t>Assets at 
end of year</t>
  </si>
  <si>
    <t>Calendar 
Year</t>
  </si>
  <si>
    <t>Note: Totals do not necessarily equal the sums of rounded components.</t>
  </si>
  <si>
    <t>Notes</t>
  </si>
  <si>
    <t>1. Section 708 of Title VII of the Social Security Act modifies the provisions for the delivery of Social Security benefit checks when the regularly designated delivery day falls on a Saturday, Sunday, or legal public holiday. Delivery of benefit checks normally due January 3, 1982 occurred on December 31, 1981. Consequently, the SMI premiums withheld from the checks ($264 million) and the associated general revenue contributions ($883 million) were added to the SMI trust fund on December 31, 1981. These amounts are excluded from the premium income and general revenue income for calendar year 1982.</t>
  </si>
  <si>
    <t>2. For 1982, reflects $12,437 million loaned to the OASI trust fund under the interfund borrowing provisions of the law. For 1985 and 1986, reflects repayments of loan principal of $1,824 million and $10,613 million made in those two years, respectively.</t>
  </si>
  <si>
    <t>3. Delivery of benefit checks normally due January 3, 1988 occurred on December 31, 1987. Consequently, the SMI premiums withheld from the checks ($692 million) and the associated general revenue contributions ($2,178 million) were added to the SMI trust fund on December 31, 1987. These amounts are excluded from the premium income and general revenue income for calendar year 1988 (refer to note 1).</t>
  </si>
  <si>
    <t>4. Delivery of benefit checks normally due January 3, 1993 occurred on December 31, 1992. Consequently, the SMI premiums withheld from the checks ($1,089 million) and the associated general revenue contributions ($3,175 million) were added to the SMI trust fund on December 31, 1992. These amounts are excluded from the premium income and general revenue income for calendar year 1993 (refer to note 1).</t>
  </si>
  <si>
    <t>5. Delivery of benefit checks normally due January 3, 1999 occurred on December 31, 1998. Consequently, the SMI premiums withheld from the checks ($1,512 million) and the associated general revenue contributions ($4,711 million) were added to the SMI trust fund on December 31, 1998. These amounts are excluded from the premium income and general revenue income for calendar year 1999 (refer to note 1).</t>
  </si>
  <si>
    <t>6. Delivery of benefit checks normally due January 3, 2010 occurred on December 31, 2009. Consequently, the SMI premiums withheld from the checks ($4,070 million, consisting of $3,861 million for Part B and $209 million for Part D) and the associated general revenue contributions ($10,930 million, all attributable to Part B) were added to the SMI trust fund on December 31, 2009. These amounts are excluded from the premium income and general revenue income for calendar year 2010 (refer to note 1).</t>
  </si>
  <si>
    <t>7. Delivery of benefit checks normally due January 3, 2016 occurred on December 31, 2015. Consequently, the SMI premiums withheld from the checks ($2,281 million, consisting of $2,097 million for Part B and $184 million for Part D) and the associated general revenue contributions ($5,446 million, all attributable to Part B) were added to the SMI trust fund on December 31, 2015. These amounts are excluded from the premium income and general revenue income for calendar year 2016 (refer to note 1).</t>
  </si>
  <si>
    <t>Net change 
in assets (see note 2)</t>
  </si>
  <si>
    <t>8. Delivery of benefit checks normally due January 3, 2021 occurred on December 31, 2020. Consequently, the SMI premiums withheld from the checks ($2,592 million, consisting of $2,455 million for Part B and $137 million for Part D) and the associated general revenue contributions ($7,520 million, all attributable to Part B) were added to the SMI trust fund on December 31, 2020. These amounts are excluded from the premium income and general revenue income for calendar year 2021 (refer to note 1).</t>
  </si>
  <si>
    <t>9. The payment date for those benefits normally due January 3, 2027 will be on December 31, 2026. Accordingly, an estimated $6.1 billion will be added to the Part B account, and an estimated $0.2 billion will be added to the Part D account, on December 31, 2026. These amounts are excluded from the premium income and general revenue income for calendar year 2027 (refer to note 1).</t>
  </si>
  <si>
    <t>10. Includes (i) a transfer of $37.8 billion in calendar year 2020 from the general fund of the Treasury to Part B, which occurred in November of 2020 for the outstanding balance of the Medicare Accelerated and Advance Payments (AAP) Program, as required by the Continuing Appropriations Act, 2021 and Other Extensions Act, and (ii) subsequent recoveries from providers that were transferred from Part B to the general fund of the Treasury in the amounts of $14.3 billion, $21.7 billion, and $1.9 billion in calendar years 2021 through 2023, respectively.</t>
  </si>
  <si>
    <t>11. Includes net payments of $100.5 billion made through the Medicare Accelerated and Advance Payments Program in calendar year 2020 and subsequent net repayments of $48.1 billion, $50.7 billion, and $1.7 billion in calendar years 2021 through 2023, respectively</t>
  </si>
  <si>
    <t>Total 
Expenditures (see note 11)</t>
  </si>
  <si>
    <t>Total 
Income (see notes 1,3,4,5,6,7,8, 9, 10)</t>
  </si>
  <si>
    <t>Total Medicare Income, Expenditures and Trust Fund Assets during Calendar Years 1967-2032 (in millions), Historical amounts through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</si>
</sst>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General_)"/>
    <numFmt numFmtId="165" formatCode="0.000"/>
  </numFmts>
  <fonts count="7" x14ac:knownFonts="1">
    <font>
      <sz val="10"/>
      <color theme="1"/>
      <name val="Arial"/>
      <family val="2"/>
    </font>
    <font>
      <sz val="10"/>
      <name val="Arial"/>
      <family val="2"/>
    </font>
    <font>
      <sz val="8"/>
      <name val="Arial"/>
      <family val="2"/>
    </font>
    <font>
      <sz val="10"/>
      <name val="Arial"/>
      <family val="2"/>
    </font>
    <font>
      <sz val="10"/>
      <name val="Courier"/>
      <family val="3"/>
    </font>
    <font>
      <sz val="10"/>
      <name val="Arial"/>
      <family val="2"/>
    </font>
    <font>
      <sz val="10"/>
      <name val="Arial"/>
      <family val="2"/>
    </font>
  </fonts>
  <fills count="2">
    <fill>
      <patternFill patternType="none"/>
    </fill>
    <fill>
      <patternFill patternType="gray125"/>
    </fill>
  </fills>
  <borders count="3">
    <border>
      <left/>
      <right/>
      <top/>
      <bottom/>
      <diagonal/>
    </border>
    <border>
      <left/>
      <right/>
      <top style="thin">
        <color indexed="64"/>
      </top>
      <bottom style="thin">
        <color theme="1"/>
      </bottom>
      <diagonal/>
    </border>
    <border>
      <left/>
      <right/>
      <top/>
      <bottom style="thin">
        <color theme="1"/>
      </bottom>
      <diagonal/>
    </border>
  </borders>
  <cellStyleXfs count="3">
    <xf numFmtId="0" fontId="0" fillId="0" borderId="0"/>
    <xf numFmtId="0" fontId="1" fillId="0" borderId="0"/>
    <xf numFmtId="164" fontId="4" fillId="0" borderId="0"/>
  </cellStyleXfs>
  <cellXfs count="19">
    <xf numFmtId="0" fontId="0" fillId="0" borderId="0" xfId="0"/>
    <xf numFmtId="0" fontId="2" fillId="0" borderId="0" xfId="1" applyFont="1"/>
    <xf numFmtId="3" fontId="1" fillId="0" borderId="0" xfId="1" applyNumberFormat="1" applyFont="1"/>
    <xf numFmtId="0" fontId="1" fillId="0" borderId="0" xfId="1" applyFont="1" applyBorder="1" applyAlignment="1">
      <alignment horizontal="center"/>
    </xf>
    <xf numFmtId="0" fontId="1" fillId="0" borderId="0" xfId="1" applyFont="1" applyAlignment="1">
      <alignment horizontal="center"/>
    </xf>
    <xf numFmtId="0" fontId="1" fillId="0" borderId="1" xfId="1" applyFont="1" applyBorder="1" applyAlignment="1">
      <alignment horizontal="center" wrapText="1"/>
    </xf>
    <xf numFmtId="0" fontId="1" fillId="0" borderId="2" xfId="1" applyFont="1" applyBorder="1" applyAlignment="1">
      <alignment horizontal="center" wrapText="1"/>
    </xf>
    <xf numFmtId="0" fontId="0" fillId="0" borderId="0" xfId="0" applyFont="1" applyAlignment="1">
      <alignment vertical="top" wrapText="1"/>
    </xf>
    <xf numFmtId="0" fontId="1" fillId="0" borderId="0" xfId="0" applyFont="1" applyAlignment="1">
      <alignment vertical="top" wrapText="1"/>
    </xf>
    <xf numFmtId="0" fontId="1" fillId="0" borderId="0" xfId="1" applyFont="1" applyBorder="1" applyAlignment="1">
      <alignment horizontal="left"/>
    </xf>
    <xf numFmtId="0" fontId="1" fillId="0" borderId="0" xfId="1" applyFont="1" applyBorder="1" applyAlignment="1">
      <alignment horizontal="centerContinuous"/>
    </xf>
    <xf numFmtId="0" fontId="1" fillId="0" borderId="0" xfId="1" applyFont="1" applyFill="1" applyAlignment="1">
      <alignment horizontal="center"/>
    </xf>
    <xf numFmtId="3" fontId="2" fillId="0" borderId="0" xfId="1" applyNumberFormat="1" applyFont="1"/>
    <xf numFmtId="0" fontId="3" fillId="0" borderId="0" xfId="1" applyFont="1" applyFill="1" applyAlignment="1">
      <alignment horizontal="center"/>
    </xf>
    <xf numFmtId="164" fontId="1" fillId="0" borderId="0" xfId="2" quotePrefix="1" applyFont="1" applyAlignment="1">
      <alignment vertical="top" wrapText="1"/>
    </xf>
    <xf numFmtId="0" fontId="5" fillId="0" borderId="0" xfId="1" applyFont="1" applyFill="1" applyAlignment="1">
      <alignment horizontal="center"/>
    </xf>
    <xf numFmtId="0" fontId="6" fillId="0" borderId="0" xfId="1" applyFont="1" applyFill="1" applyAlignment="1">
      <alignment horizontal="center"/>
    </xf>
    <xf numFmtId="8" fontId="0" fillId="0" borderId="0" xfId="0" applyNumberFormat="1"/>
    <xf numFmtId="165" fontId="0" fillId="0" borderId="0" xfId="0" applyNumberFormat="1"/>
  </cellXfs>
  <cellStyles count="3">
    <cellStyle name="Normal" xfId="0" builtinId="0"/>
    <cellStyle name="Normal 2" xfId="1" xr:uid="{00000000-0005-0000-0000-000001000000}"/>
    <cellStyle name="Normal 3" xfId="2" xr:uid="{00000000-0005-0000-0000-000002000000}"/>
  </cellStyles>
  <dxfs count="9">
    <dxf>
      <font>
        <b val="0"/>
        <i val="0"/>
        <strike val="0"/>
        <condense val="0"/>
        <extend val="0"/>
        <outline val="0"/>
        <shadow val="0"/>
        <u val="none"/>
        <vertAlign val="baseline"/>
        <sz val="10"/>
        <color auto="1"/>
        <name val="Arial"/>
        <scheme val="none"/>
      </font>
      <numFmt numFmtId="3" formatCode="#,##0"/>
    </dxf>
    <dxf>
      <font>
        <b val="0"/>
        <i val="0"/>
        <strike val="0"/>
        <condense val="0"/>
        <extend val="0"/>
        <outline val="0"/>
        <shadow val="0"/>
        <u val="none"/>
        <vertAlign val="baseline"/>
        <sz val="10"/>
        <color auto="1"/>
        <name val="Arial"/>
        <scheme val="none"/>
      </font>
      <numFmt numFmtId="3" formatCode="#,##0"/>
    </dxf>
    <dxf>
      <font>
        <b val="0"/>
        <i val="0"/>
        <strike val="0"/>
        <condense val="0"/>
        <extend val="0"/>
        <outline val="0"/>
        <shadow val="0"/>
        <u val="none"/>
        <vertAlign val="baseline"/>
        <sz val="10"/>
        <color auto="1"/>
        <name val="Arial"/>
        <scheme val="none"/>
      </font>
      <numFmt numFmtId="3" formatCode="#,##0"/>
    </dxf>
    <dxf>
      <font>
        <b val="0"/>
        <i val="0"/>
        <strike val="0"/>
        <condense val="0"/>
        <extend val="0"/>
        <outline val="0"/>
        <shadow val="0"/>
        <u val="none"/>
        <vertAlign val="baseline"/>
        <sz val="10"/>
        <color auto="1"/>
        <name val="Arial"/>
        <scheme val="none"/>
      </font>
      <numFmt numFmtId="3" formatCode="#,##0"/>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scheme val="none"/>
      </font>
    </dxf>
    <dxf>
      <border outline="0">
        <bottom style="thin">
          <color theme="1"/>
        </bottom>
      </border>
    </dxf>
    <dxf>
      <font>
        <b val="0"/>
        <i val="0"/>
        <strike val="0"/>
        <condense val="0"/>
        <extend val="0"/>
        <outline val="0"/>
        <shadow val="0"/>
        <u val="none"/>
        <vertAlign val="baseline"/>
        <sz val="10"/>
        <color auto="1"/>
        <name val="Arial"/>
        <scheme val="none"/>
      </font>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E68" totalsRowShown="0" headerRowDxfId="8" dataDxfId="6" headerRowBorderDxfId="7" tableBorderDxfId="5" headerRowCellStyle="Normal 2" dataCellStyle="Normal 2">
  <autoFilter ref="A2:E68" xr:uid="{00000000-0009-0000-0100-000001000000}"/>
  <tableColumns count="5">
    <tableColumn id="1" xr3:uid="{00000000-0010-0000-0000-000001000000}" name="Calendar _x000a_Year" dataDxfId="4" dataCellStyle="Normal 2"/>
    <tableColumn id="2" xr3:uid="{00000000-0010-0000-0000-000002000000}" name="Total _x000a_Income (see notes 1,3,4,5,6,7,8, 9, 10)" dataDxfId="3" dataCellStyle="Normal 2"/>
    <tableColumn id="3" xr3:uid="{00000000-0010-0000-0000-000003000000}" name="Total _x000a_Expenditures (see note 11)" dataDxfId="2" dataCellStyle="Normal 2"/>
    <tableColumn id="4" xr3:uid="{00000000-0010-0000-0000-000004000000}" name="Net change _x000a_in assets (see note 2)" dataDxfId="1" dataCellStyle="Normal 2"/>
    <tableColumn id="5" xr3:uid="{00000000-0010-0000-0000-000005000000}" name="Assets at _x000a_end of year" dataDxfId="0" dataCellStyle="Normal 2"/>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8"/>
  <sheetViews>
    <sheetView showGridLines="0" tabSelected="1" workbookViewId="0">
      <pane ySplit="2" topLeftCell="A3" activePane="bottomLeft" state="frozen"/>
      <selection pane="bottomLeft" activeCell="A3" sqref="A3"/>
    </sheetView>
  </sheetViews>
  <sheetFormatPr defaultColWidth="9.140625" defaultRowHeight="11.25" x14ac:dyDescent="0.2"/>
  <cols>
    <col min="1" max="1" width="12.85546875" style="1" customWidth="1"/>
    <col min="2" max="5" width="22.42578125" style="1" customWidth="1"/>
    <col min="6" max="189" width="9.140625" style="1"/>
    <col min="190" max="190" width="1.5703125" style="1" customWidth="1"/>
    <col min="191" max="191" width="9.140625" style="1"/>
    <col min="192" max="192" width="1.5703125" style="1" customWidth="1"/>
    <col min="193" max="194" width="9.140625" style="1"/>
    <col min="195" max="195" width="1.85546875" style="1" customWidth="1"/>
    <col min="196" max="196" width="9.140625" style="1"/>
    <col min="197" max="197" width="1.85546875" style="1" customWidth="1"/>
    <col min="198" max="198" width="9.140625" style="1"/>
    <col min="199" max="199" width="3.5703125" style="1" customWidth="1"/>
    <col min="200" max="200" width="9.140625" style="1"/>
    <col min="201" max="201" width="1.85546875" style="1" customWidth="1"/>
    <col min="202" max="203" width="9.140625" style="1"/>
    <col min="204" max="204" width="3.5703125" style="1" customWidth="1"/>
    <col min="205" max="205" width="9.140625" style="1"/>
    <col min="206" max="206" width="1.5703125" style="1" customWidth="1"/>
    <col min="207" max="16384" width="9.140625" style="1"/>
  </cols>
  <sheetData>
    <row r="1" spans="1:5" ht="12.75" x14ac:dyDescent="0.2">
      <c r="A1" s="9" t="s">
        <v>18</v>
      </c>
      <c r="B1" s="10"/>
      <c r="C1" s="10"/>
      <c r="D1" s="10"/>
      <c r="E1" s="10"/>
    </row>
    <row r="2" spans="1:5" ht="38.25" x14ac:dyDescent="0.2">
      <c r="A2" s="6" t="s">
        <v>1</v>
      </c>
      <c r="B2" s="5" t="s">
        <v>17</v>
      </c>
      <c r="C2" s="5" t="s">
        <v>16</v>
      </c>
      <c r="D2" s="5" t="s">
        <v>11</v>
      </c>
      <c r="E2" s="5" t="s">
        <v>0</v>
      </c>
    </row>
    <row r="3" spans="1:5" ht="12.75" x14ac:dyDescent="0.2">
      <c r="A3" s="4">
        <v>1967</v>
      </c>
      <c r="B3" s="2">
        <v>5156</v>
      </c>
      <c r="C3" s="2">
        <v>4737</v>
      </c>
      <c r="D3" s="2">
        <v>419</v>
      </c>
      <c r="E3" s="2">
        <v>1485</v>
      </c>
    </row>
    <row r="4" spans="1:5" ht="12.75" x14ac:dyDescent="0.2">
      <c r="A4" s="4">
        <v>1968</v>
      </c>
      <c r="B4" s="2">
        <v>6998</v>
      </c>
      <c r="C4" s="2">
        <v>5979</v>
      </c>
      <c r="D4" s="2">
        <v>1019</v>
      </c>
      <c r="E4" s="2">
        <v>2504</v>
      </c>
    </row>
    <row r="5" spans="1:5" ht="12.75" x14ac:dyDescent="0.2">
      <c r="A5" s="4">
        <v>1969</v>
      </c>
      <c r="B5" s="2">
        <v>7118</v>
      </c>
      <c r="C5" s="2">
        <v>6918</v>
      </c>
      <c r="D5" s="2">
        <v>200</v>
      </c>
      <c r="E5" s="2">
        <v>2704</v>
      </c>
    </row>
    <row r="6" spans="1:5" ht="12.75" x14ac:dyDescent="0.2">
      <c r="A6" s="4">
        <v>1970</v>
      </c>
      <c r="B6" s="2">
        <v>8180</v>
      </c>
      <c r="C6" s="2">
        <v>7493</v>
      </c>
      <c r="D6" s="2">
        <v>686</v>
      </c>
      <c r="E6" s="2">
        <v>3390</v>
      </c>
    </row>
    <row r="7" spans="1:5" ht="12.75" x14ac:dyDescent="0.2">
      <c r="A7" s="4">
        <v>1971</v>
      </c>
      <c r="B7" s="2">
        <v>8371</v>
      </c>
      <c r="C7" s="2">
        <v>8277</v>
      </c>
      <c r="D7" s="2">
        <v>94</v>
      </c>
      <c r="E7" s="2">
        <v>3484</v>
      </c>
    </row>
    <row r="8" spans="1:5" ht="12.75" x14ac:dyDescent="0.2">
      <c r="A8" s="4">
        <v>1972</v>
      </c>
      <c r="B8" s="2">
        <v>9211</v>
      </c>
      <c r="C8" s="2">
        <v>9117</v>
      </c>
      <c r="D8" s="2">
        <v>94</v>
      </c>
      <c r="E8" s="2">
        <v>3578</v>
      </c>
    </row>
    <row r="9" spans="1:5" ht="12.75" x14ac:dyDescent="0.2">
      <c r="A9" s="4">
        <v>1973</v>
      </c>
      <c r="B9" s="2">
        <v>14133</v>
      </c>
      <c r="C9" s="2">
        <v>10133</v>
      </c>
      <c r="D9" s="2">
        <v>4000</v>
      </c>
      <c r="E9" s="2">
        <v>7578</v>
      </c>
    </row>
    <row r="10" spans="1:5" ht="12.75" x14ac:dyDescent="0.2">
      <c r="A10" s="4">
        <v>1974</v>
      </c>
      <c r="B10" s="2">
        <v>16148</v>
      </c>
      <c r="C10" s="2">
        <v>13100</v>
      </c>
      <c r="D10" s="2">
        <v>3047</v>
      </c>
      <c r="E10" s="2">
        <v>10625</v>
      </c>
    </row>
    <row r="11" spans="1:5" ht="12.75" x14ac:dyDescent="0.2">
      <c r="A11" s="4">
        <v>1975</v>
      </c>
      <c r="B11" s="2">
        <v>17653</v>
      </c>
      <c r="C11" s="2">
        <v>16316</v>
      </c>
      <c r="D11" s="2">
        <v>1336</v>
      </c>
      <c r="E11" s="2">
        <v>11961</v>
      </c>
    </row>
    <row r="12" spans="1:5" ht="12.75" x14ac:dyDescent="0.2">
      <c r="A12" s="4">
        <v>1976</v>
      </c>
      <c r="B12" s="2">
        <v>19743</v>
      </c>
      <c r="C12" s="2">
        <v>19301</v>
      </c>
      <c r="D12" s="2">
        <v>443</v>
      </c>
      <c r="E12" s="2">
        <v>12404</v>
      </c>
    </row>
    <row r="13" spans="1:5" ht="12.75" x14ac:dyDescent="0.2">
      <c r="A13" s="4">
        <v>1977</v>
      </c>
      <c r="B13" s="2">
        <v>23661</v>
      </c>
      <c r="C13" s="2">
        <v>22524</v>
      </c>
      <c r="D13" s="2">
        <v>1137</v>
      </c>
      <c r="E13" s="2">
        <v>13541</v>
      </c>
    </row>
    <row r="14" spans="1:5" ht="12.75" x14ac:dyDescent="0.2">
      <c r="A14" s="4">
        <v>1978</v>
      </c>
      <c r="B14" s="2">
        <v>28269</v>
      </c>
      <c r="C14" s="2">
        <v>25933</v>
      </c>
      <c r="D14" s="2">
        <v>2336</v>
      </c>
      <c r="E14" s="2">
        <v>15877</v>
      </c>
    </row>
    <row r="15" spans="1:5" ht="12.75" x14ac:dyDescent="0.2">
      <c r="A15" s="4">
        <v>1979</v>
      </c>
      <c r="B15" s="2">
        <v>32593</v>
      </c>
      <c r="C15" s="2">
        <v>30338</v>
      </c>
      <c r="D15" s="2">
        <v>2253</v>
      </c>
      <c r="E15" s="2">
        <v>18130</v>
      </c>
    </row>
    <row r="16" spans="1:5" ht="12.75" x14ac:dyDescent="0.2">
      <c r="A16" s="4">
        <v>1980</v>
      </c>
      <c r="B16" s="2">
        <v>36971</v>
      </c>
      <c r="C16" s="2">
        <v>36822</v>
      </c>
      <c r="D16" s="2">
        <v>149</v>
      </c>
      <c r="E16" s="2">
        <v>18279</v>
      </c>
    </row>
    <row r="17" spans="1:7" ht="12.75" x14ac:dyDescent="0.2">
      <c r="A17" s="4">
        <v>1981</v>
      </c>
      <c r="B17" s="2">
        <v>51099</v>
      </c>
      <c r="C17" s="2">
        <v>44754</v>
      </c>
      <c r="D17" s="2">
        <v>6346</v>
      </c>
      <c r="E17" s="2">
        <v>24625</v>
      </c>
    </row>
    <row r="18" spans="1:7" ht="12.75" x14ac:dyDescent="0.2">
      <c r="A18" s="4">
        <v>1982</v>
      </c>
      <c r="B18" s="2">
        <v>54578</v>
      </c>
      <c r="C18" s="2">
        <v>52371</v>
      </c>
      <c r="D18" s="2">
        <v>-10231</v>
      </c>
      <c r="E18" s="2">
        <v>14394</v>
      </c>
    </row>
    <row r="19" spans="1:7" ht="12.75" x14ac:dyDescent="0.2">
      <c r="A19" s="4">
        <v>1983</v>
      </c>
      <c r="B19" s="2">
        <v>64394</v>
      </c>
      <c r="C19" s="2">
        <v>58861</v>
      </c>
      <c r="D19" s="2">
        <v>5534</v>
      </c>
      <c r="E19" s="2">
        <v>19928</v>
      </c>
    </row>
    <row r="20" spans="1:7" ht="12.75" x14ac:dyDescent="0.2">
      <c r="A20" s="4">
        <v>1984</v>
      </c>
      <c r="B20" s="2">
        <v>69900</v>
      </c>
      <c r="C20" s="2">
        <v>64439</v>
      </c>
      <c r="D20" s="2">
        <v>5461</v>
      </c>
      <c r="E20" s="2">
        <v>25389</v>
      </c>
    </row>
    <row r="21" spans="1:7" ht="12.75" x14ac:dyDescent="0.2">
      <c r="A21" s="4">
        <v>1985</v>
      </c>
      <c r="B21" s="2">
        <v>76503</v>
      </c>
      <c r="C21" s="2">
        <v>72294</v>
      </c>
      <c r="D21" s="2">
        <v>6034</v>
      </c>
      <c r="E21" s="2">
        <v>31423</v>
      </c>
    </row>
    <row r="22" spans="1:7" ht="12.75" x14ac:dyDescent="0.2">
      <c r="A22" s="4">
        <v>1986</v>
      </c>
      <c r="B22" s="2">
        <v>83932</v>
      </c>
      <c r="C22" s="2">
        <v>77721</v>
      </c>
      <c r="D22" s="2">
        <v>16825</v>
      </c>
      <c r="E22" s="2">
        <v>48248</v>
      </c>
    </row>
    <row r="23" spans="1:7" ht="12.75" x14ac:dyDescent="0.2">
      <c r="A23" s="4">
        <v>1987</v>
      </c>
      <c r="B23" s="2">
        <v>95908</v>
      </c>
      <c r="C23" s="2">
        <v>82029</v>
      </c>
      <c r="D23" s="2">
        <v>13878</v>
      </c>
      <c r="E23" s="2">
        <v>62126</v>
      </c>
    </row>
    <row r="24" spans="1:7" ht="12.75" x14ac:dyDescent="0.2">
      <c r="A24" s="4">
        <v>1988</v>
      </c>
      <c r="B24" s="2">
        <v>105064</v>
      </c>
      <c r="C24" s="2">
        <v>88560</v>
      </c>
      <c r="D24" s="2">
        <v>16504</v>
      </c>
      <c r="E24" s="2">
        <v>78630</v>
      </c>
    </row>
    <row r="25" spans="1:7" ht="12.75" x14ac:dyDescent="0.2">
      <c r="A25" s="4">
        <v>1989</v>
      </c>
      <c r="B25" s="2">
        <v>121070</v>
      </c>
      <c r="C25" s="2">
        <v>100586</v>
      </c>
      <c r="D25" s="2">
        <v>20484</v>
      </c>
      <c r="E25" s="2">
        <v>99114</v>
      </c>
    </row>
    <row r="26" spans="1:7" ht="12.75" x14ac:dyDescent="0.2">
      <c r="A26" s="4">
        <v>1990</v>
      </c>
      <c r="B26" s="2">
        <v>126285</v>
      </c>
      <c r="C26" s="2">
        <v>110984</v>
      </c>
      <c r="D26" s="2">
        <v>15301</v>
      </c>
      <c r="E26" s="2">
        <v>114415</v>
      </c>
      <c r="G26" s="12"/>
    </row>
    <row r="27" spans="1:7" ht="12.75" x14ac:dyDescent="0.2">
      <c r="A27" s="4">
        <v>1991</v>
      </c>
      <c r="B27" s="2">
        <v>140063</v>
      </c>
      <c r="C27" s="2">
        <v>121447</v>
      </c>
      <c r="D27" s="2">
        <v>18616</v>
      </c>
      <c r="E27" s="2">
        <v>133030</v>
      </c>
      <c r="G27" s="12"/>
    </row>
    <row r="28" spans="1:7" ht="12.75" x14ac:dyDescent="0.2">
      <c r="A28" s="4">
        <v>1992</v>
      </c>
      <c r="B28" s="2">
        <v>151073</v>
      </c>
      <c r="C28" s="2">
        <v>135845</v>
      </c>
      <c r="D28" s="2">
        <v>15228</v>
      </c>
      <c r="E28" s="2">
        <v>148257</v>
      </c>
      <c r="G28" s="12"/>
    </row>
    <row r="29" spans="1:7" ht="12.75" x14ac:dyDescent="0.2">
      <c r="A29" s="4">
        <v>1993</v>
      </c>
      <c r="B29" s="2">
        <v>155866</v>
      </c>
      <c r="C29" s="2">
        <v>152175</v>
      </c>
      <c r="D29" s="2">
        <v>3691</v>
      </c>
      <c r="E29" s="2">
        <v>151949</v>
      </c>
      <c r="G29" s="12"/>
    </row>
    <row r="30" spans="1:7" ht="12.75" x14ac:dyDescent="0.2">
      <c r="A30" s="4">
        <v>1994</v>
      </c>
      <c r="B30" s="2">
        <v>165177</v>
      </c>
      <c r="C30" s="2">
        <v>164862</v>
      </c>
      <c r="D30" s="2">
        <v>315</v>
      </c>
      <c r="E30" s="2">
        <v>152266</v>
      </c>
      <c r="G30" s="12"/>
    </row>
    <row r="31" spans="1:7" ht="12.75" x14ac:dyDescent="0.2">
      <c r="A31" s="4">
        <v>1995</v>
      </c>
      <c r="B31" s="2">
        <v>175333</v>
      </c>
      <c r="C31" s="2">
        <v>184203</v>
      </c>
      <c r="D31" s="2">
        <v>-8870</v>
      </c>
      <c r="E31" s="2">
        <v>143397</v>
      </c>
      <c r="G31" s="12"/>
    </row>
    <row r="32" spans="1:7" ht="12.75" x14ac:dyDescent="0.2">
      <c r="A32" s="4">
        <v>1996</v>
      </c>
      <c r="B32" s="2">
        <v>210212</v>
      </c>
      <c r="C32" s="2">
        <v>200337</v>
      </c>
      <c r="D32" s="2">
        <v>9875</v>
      </c>
      <c r="E32" s="2">
        <v>153274</v>
      </c>
      <c r="G32" s="12"/>
    </row>
    <row r="33" spans="1:7" ht="12.75" x14ac:dyDescent="0.2">
      <c r="A33" s="4">
        <v>1997</v>
      </c>
      <c r="B33" s="2">
        <v>212078</v>
      </c>
      <c r="C33" s="2">
        <v>213576</v>
      </c>
      <c r="D33" s="2">
        <v>-1498</v>
      </c>
      <c r="E33" s="2">
        <v>151774</v>
      </c>
      <c r="G33" s="12"/>
    </row>
    <row r="34" spans="1:7" ht="12.75" x14ac:dyDescent="0.2">
      <c r="A34" s="4">
        <v>1998</v>
      </c>
      <c r="B34" s="2">
        <v>228258</v>
      </c>
      <c r="C34" s="2">
        <v>213401</v>
      </c>
      <c r="D34" s="2">
        <v>14857</v>
      </c>
      <c r="E34" s="2">
        <v>166631</v>
      </c>
      <c r="G34" s="12"/>
    </row>
    <row r="35" spans="1:7" ht="12.75" x14ac:dyDescent="0.2">
      <c r="A35" s="4">
        <v>1999</v>
      </c>
      <c r="B35" s="2">
        <v>232499</v>
      </c>
      <c r="C35" s="2">
        <v>212959</v>
      </c>
      <c r="D35" s="2">
        <v>19540</v>
      </c>
      <c r="E35" s="2">
        <v>186172</v>
      </c>
      <c r="G35" s="12"/>
    </row>
    <row r="36" spans="1:7" ht="12.75" x14ac:dyDescent="0.2">
      <c r="A36" s="4">
        <v>2000</v>
      </c>
      <c r="B36" s="2">
        <v>257088</v>
      </c>
      <c r="C36" s="2">
        <v>221758</v>
      </c>
      <c r="D36" s="2">
        <v>35329</v>
      </c>
      <c r="E36" s="2">
        <v>221502</v>
      </c>
      <c r="G36" s="12"/>
    </row>
    <row r="37" spans="1:7" ht="12.75" x14ac:dyDescent="0.2">
      <c r="A37" s="3">
        <v>2001</v>
      </c>
      <c r="B37" s="2">
        <v>273258</v>
      </c>
      <c r="C37" s="2">
        <v>244766</v>
      </c>
      <c r="D37" s="2">
        <v>28493</v>
      </c>
      <c r="E37" s="2">
        <v>249996</v>
      </c>
      <c r="G37" s="12"/>
    </row>
    <row r="38" spans="1:7" ht="12.75" x14ac:dyDescent="0.2">
      <c r="A38" s="3">
        <v>2002</v>
      </c>
      <c r="B38" s="2">
        <v>284827</v>
      </c>
      <c r="C38" s="2">
        <v>265691</v>
      </c>
      <c r="D38" s="2">
        <v>19136</v>
      </c>
      <c r="E38" s="2">
        <v>269132</v>
      </c>
      <c r="G38" s="12"/>
    </row>
    <row r="39" spans="1:7" ht="12.75" x14ac:dyDescent="0.2">
      <c r="A39" s="3">
        <v>2003</v>
      </c>
      <c r="B39" s="2">
        <v>291608</v>
      </c>
      <c r="C39" s="2">
        <v>280759</v>
      </c>
      <c r="D39" s="2">
        <v>10848</v>
      </c>
      <c r="E39" s="2">
        <v>279979</v>
      </c>
      <c r="G39" s="12"/>
    </row>
    <row r="40" spans="1:7" ht="12.75" x14ac:dyDescent="0.2">
      <c r="A40" s="3">
        <v>2004</v>
      </c>
      <c r="B40" s="2">
        <v>317677</v>
      </c>
      <c r="C40" s="2">
        <v>308898</v>
      </c>
      <c r="D40" s="2">
        <v>8780</v>
      </c>
      <c r="E40" s="2">
        <v>288759</v>
      </c>
      <c r="G40" s="12"/>
    </row>
    <row r="41" spans="1:7" ht="12.75" x14ac:dyDescent="0.2">
      <c r="A41" s="3">
        <v>2005</v>
      </c>
      <c r="B41" s="2">
        <v>357463</v>
      </c>
      <c r="C41" s="2">
        <v>336444</v>
      </c>
      <c r="D41" s="2">
        <v>21019</v>
      </c>
      <c r="E41" s="2">
        <v>309778</v>
      </c>
      <c r="G41" s="12"/>
    </row>
    <row r="42" spans="1:7" ht="12.75" x14ac:dyDescent="0.2">
      <c r="A42" s="3">
        <v>2006</v>
      </c>
      <c r="B42" s="2">
        <v>437039</v>
      </c>
      <c r="C42" s="2">
        <v>408346</v>
      </c>
      <c r="D42" s="2">
        <v>28693</v>
      </c>
      <c r="E42" s="2">
        <v>338471</v>
      </c>
      <c r="G42" s="12"/>
    </row>
    <row r="43" spans="1:7" ht="12.75" x14ac:dyDescent="0.2">
      <c r="A43" s="3">
        <v>2007</v>
      </c>
      <c r="B43" s="2">
        <v>462125</v>
      </c>
      <c r="C43" s="2">
        <v>431722</v>
      </c>
      <c r="D43" s="2">
        <v>30403</v>
      </c>
      <c r="E43" s="2">
        <v>368875</v>
      </c>
      <c r="G43" s="12"/>
    </row>
    <row r="44" spans="1:7" ht="12.75" x14ac:dyDescent="0.2">
      <c r="A44" s="3">
        <v>2008</v>
      </c>
      <c r="B44" s="2">
        <v>480841</v>
      </c>
      <c r="C44" s="2">
        <v>468152</v>
      </c>
      <c r="D44" s="2">
        <v>12689</v>
      </c>
      <c r="E44" s="2">
        <v>381564</v>
      </c>
      <c r="G44" s="12"/>
    </row>
    <row r="45" spans="1:7" ht="12.75" x14ac:dyDescent="0.2">
      <c r="A45" s="3">
        <v>2009</v>
      </c>
      <c r="B45" s="2">
        <v>508283</v>
      </c>
      <c r="C45" s="2">
        <v>509023</v>
      </c>
      <c r="D45" s="2">
        <v>-740</v>
      </c>
      <c r="E45" s="2">
        <v>380824</v>
      </c>
      <c r="G45" s="12"/>
    </row>
    <row r="46" spans="1:7" ht="12.75" x14ac:dyDescent="0.2">
      <c r="A46" s="3">
        <v>2010</v>
      </c>
      <c r="B46" s="2">
        <v>486092</v>
      </c>
      <c r="C46" s="2">
        <v>522869</v>
      </c>
      <c r="D46" s="2">
        <v>-36777</v>
      </c>
      <c r="E46" s="2">
        <v>344048</v>
      </c>
      <c r="G46" s="12"/>
    </row>
    <row r="47" spans="1:7" ht="12.75" x14ac:dyDescent="0.2">
      <c r="A47" s="3">
        <v>2011</v>
      </c>
      <c r="B47" s="2">
        <v>529964</v>
      </c>
      <c r="C47" s="2">
        <v>549131</v>
      </c>
      <c r="D47" s="2">
        <v>-19168</v>
      </c>
      <c r="E47" s="2">
        <v>324878</v>
      </c>
      <c r="G47" s="12"/>
    </row>
    <row r="48" spans="1:7" ht="12.75" x14ac:dyDescent="0.2">
      <c r="A48" s="11">
        <v>2012</v>
      </c>
      <c r="B48" s="2">
        <v>536962</v>
      </c>
      <c r="C48" s="2">
        <v>574221</v>
      </c>
      <c r="D48" s="2">
        <v>-37259</v>
      </c>
      <c r="E48" s="2">
        <v>287620</v>
      </c>
      <c r="G48" s="12"/>
    </row>
    <row r="49" spans="1:7" ht="12.75" x14ac:dyDescent="0.2">
      <c r="A49" s="11">
        <v>2013</v>
      </c>
      <c r="B49" s="2">
        <v>575783</v>
      </c>
      <c r="C49" s="2">
        <v>582920</v>
      </c>
      <c r="D49" s="2">
        <v>-7136</v>
      </c>
      <c r="E49" s="2">
        <v>280484</v>
      </c>
      <c r="G49" s="12"/>
    </row>
    <row r="50" spans="1:7" ht="12.75" x14ac:dyDescent="0.2">
      <c r="A50" s="13">
        <v>2014</v>
      </c>
      <c r="B50" s="2">
        <v>599255</v>
      </c>
      <c r="C50" s="2">
        <v>613312</v>
      </c>
      <c r="D50" s="2">
        <v>-14057</v>
      </c>
      <c r="E50" s="2">
        <v>266427</v>
      </c>
      <c r="G50" s="12"/>
    </row>
    <row r="51" spans="1:7" ht="12.75" x14ac:dyDescent="0.2">
      <c r="A51" s="13">
        <v>2015</v>
      </c>
      <c r="B51" s="2">
        <v>644412</v>
      </c>
      <c r="C51" s="2">
        <v>647610</v>
      </c>
      <c r="D51" s="2">
        <v>-3198</v>
      </c>
      <c r="E51" s="2">
        <v>263229</v>
      </c>
      <c r="G51" s="12"/>
    </row>
    <row r="52" spans="1:7" ht="12.75" x14ac:dyDescent="0.2">
      <c r="A52" s="15">
        <v>2016</v>
      </c>
      <c r="B52" s="2">
        <v>710172</v>
      </c>
      <c r="C52" s="2">
        <v>678702</v>
      </c>
      <c r="D52" s="2">
        <v>31470</v>
      </c>
      <c r="E52" s="2">
        <v>294699</v>
      </c>
      <c r="G52" s="12"/>
    </row>
    <row r="53" spans="1:7" ht="12.75" x14ac:dyDescent="0.2">
      <c r="A53" s="16">
        <v>2017</v>
      </c>
      <c r="B53" s="2">
        <v>705136</v>
      </c>
      <c r="C53" s="2">
        <v>710185</v>
      </c>
      <c r="D53" s="2">
        <v>-5050</v>
      </c>
      <c r="E53" s="2">
        <v>289649</v>
      </c>
      <c r="G53" s="12"/>
    </row>
    <row r="54" spans="1:7" ht="12.75" x14ac:dyDescent="0.2">
      <c r="A54" s="11">
        <v>2018</v>
      </c>
      <c r="B54" s="2">
        <v>755746</v>
      </c>
      <c r="C54" s="2">
        <v>740648</v>
      </c>
      <c r="D54" s="2">
        <v>15099</v>
      </c>
      <c r="E54" s="2">
        <v>304748</v>
      </c>
      <c r="G54" s="12"/>
    </row>
    <row r="55" spans="1:7" ht="12.75" x14ac:dyDescent="0.2">
      <c r="A55" s="16">
        <v>2019</v>
      </c>
      <c r="B55" s="2">
        <v>794738</v>
      </c>
      <c r="C55" s="2">
        <v>796142</v>
      </c>
      <c r="D55" s="2">
        <v>-1404</v>
      </c>
      <c r="E55" s="2">
        <v>303344</v>
      </c>
      <c r="G55" s="12"/>
    </row>
    <row r="56" spans="1:7" ht="12.75" x14ac:dyDescent="0.2">
      <c r="A56" s="16">
        <v>2020</v>
      </c>
      <c r="B56" s="2">
        <v>899859</v>
      </c>
      <c r="C56" s="2">
        <v>925787</v>
      </c>
      <c r="D56" s="2">
        <v>-25928</v>
      </c>
      <c r="E56" s="2">
        <v>277416</v>
      </c>
    </row>
    <row r="57" spans="1:7" ht="12.75" x14ac:dyDescent="0.2">
      <c r="A57" s="16">
        <v>2021</v>
      </c>
      <c r="B57" s="2">
        <v>887658</v>
      </c>
      <c r="C57" s="2">
        <v>839387</v>
      </c>
      <c r="D57" s="2">
        <v>48271</v>
      </c>
      <c r="E57" s="2">
        <v>325687</v>
      </c>
    </row>
    <row r="58" spans="1:7" ht="12.75" x14ac:dyDescent="0.2">
      <c r="A58" s="16">
        <f>A57+1</f>
        <v>2022</v>
      </c>
      <c r="B58" s="2">
        <v>988560</v>
      </c>
      <c r="C58" s="2">
        <v>905124</v>
      </c>
      <c r="D58" s="2">
        <v>83437</v>
      </c>
      <c r="E58" s="2">
        <v>409124</v>
      </c>
    </row>
    <row r="59" spans="1:7" ht="12.75" x14ac:dyDescent="0.2">
      <c r="A59" s="16">
        <f t="shared" ref="A59:A68" si="0">A58+1</f>
        <v>2023</v>
      </c>
      <c r="B59" s="2">
        <v>1013820</v>
      </c>
      <c r="C59" s="2">
        <v>1025281</v>
      </c>
      <c r="D59" s="2">
        <v>-11462</v>
      </c>
      <c r="E59" s="2">
        <v>397662</v>
      </c>
    </row>
    <row r="60" spans="1:7" ht="12.75" x14ac:dyDescent="0.2">
      <c r="A60" s="16">
        <f t="shared" si="0"/>
        <v>2024</v>
      </c>
      <c r="B60" s="2">
        <v>1102014</v>
      </c>
      <c r="C60" s="2">
        <v>1097059</v>
      </c>
      <c r="D60" s="2">
        <v>4956</v>
      </c>
      <c r="E60" s="2">
        <v>402618</v>
      </c>
    </row>
    <row r="61" spans="1:7" ht="12.75" x14ac:dyDescent="0.2">
      <c r="A61" s="16">
        <f t="shared" si="0"/>
        <v>2025</v>
      </c>
      <c r="B61" s="2">
        <v>1194464</v>
      </c>
      <c r="C61" s="2">
        <v>1188554</v>
      </c>
      <c r="D61" s="2">
        <v>5910</v>
      </c>
      <c r="E61" s="2">
        <v>408529</v>
      </c>
    </row>
    <row r="62" spans="1:7" ht="12.75" x14ac:dyDescent="0.2">
      <c r="A62" s="16">
        <f t="shared" si="0"/>
        <v>2026</v>
      </c>
      <c r="B62" s="2">
        <v>1291895</v>
      </c>
      <c r="C62" s="2">
        <v>1285267</v>
      </c>
      <c r="D62" s="2">
        <v>6628</v>
      </c>
      <c r="E62" s="2">
        <v>415157</v>
      </c>
    </row>
    <row r="63" spans="1:7" ht="12.75" x14ac:dyDescent="0.2">
      <c r="A63" s="16">
        <f t="shared" si="0"/>
        <v>2027</v>
      </c>
      <c r="B63" s="2">
        <v>1377449</v>
      </c>
      <c r="C63" s="2">
        <v>1388998</v>
      </c>
      <c r="D63" s="2">
        <v>-11549</v>
      </c>
      <c r="E63" s="2">
        <v>403607</v>
      </c>
    </row>
    <row r="64" spans="1:7" ht="12.75" x14ac:dyDescent="0.2">
      <c r="A64" s="16">
        <f t="shared" si="0"/>
        <v>2028</v>
      </c>
      <c r="B64" s="2">
        <v>1476468</v>
      </c>
      <c r="C64" s="2">
        <v>1495942</v>
      </c>
      <c r="D64" s="2">
        <v>-19475</v>
      </c>
      <c r="E64" s="2">
        <v>384133</v>
      </c>
    </row>
    <row r="65" spans="1:5" ht="12.75" x14ac:dyDescent="0.2">
      <c r="A65" s="16">
        <f t="shared" si="0"/>
        <v>2029</v>
      </c>
      <c r="B65" s="2">
        <v>1581391</v>
      </c>
      <c r="C65" s="2">
        <v>1612305</v>
      </c>
      <c r="D65" s="2">
        <v>-30915</v>
      </c>
      <c r="E65" s="2">
        <v>353218</v>
      </c>
    </row>
    <row r="66" spans="1:5" ht="12.75" x14ac:dyDescent="0.2">
      <c r="A66" s="16">
        <f t="shared" si="0"/>
        <v>2030</v>
      </c>
      <c r="B66" s="2">
        <v>1677854</v>
      </c>
      <c r="C66" s="2">
        <v>1723298</v>
      </c>
      <c r="D66" s="2">
        <v>-45445</v>
      </c>
      <c r="E66" s="2">
        <v>307773</v>
      </c>
    </row>
    <row r="67" spans="1:5" ht="12.75" x14ac:dyDescent="0.2">
      <c r="A67" s="16">
        <f t="shared" si="0"/>
        <v>2031</v>
      </c>
      <c r="B67" s="2">
        <v>1780261</v>
      </c>
      <c r="C67" s="2">
        <v>1840107</v>
      </c>
      <c r="D67" s="2">
        <v>-59846</v>
      </c>
      <c r="E67" s="2">
        <v>247928</v>
      </c>
    </row>
    <row r="68" spans="1:5" ht="12.75" x14ac:dyDescent="0.2">
      <c r="A68" s="16">
        <f t="shared" si="0"/>
        <v>2032</v>
      </c>
      <c r="B68" s="2">
        <v>1891579</v>
      </c>
      <c r="C68" s="2">
        <v>1966994</v>
      </c>
      <c r="D68" s="2">
        <v>-75415</v>
      </c>
      <c r="E68" s="2">
        <v>172513</v>
      </c>
    </row>
  </sheetData>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sheetViews>
  <sheetFormatPr defaultRowHeight="12.75" x14ac:dyDescent="0.2"/>
  <cols>
    <col min="1" max="1" width="143.5703125" customWidth="1"/>
    <col min="2" max="2" width="9.42578125" bestFit="1" customWidth="1"/>
    <col min="3" max="3" width="16.7109375" bestFit="1" customWidth="1"/>
  </cols>
  <sheetData>
    <row r="1" spans="1:3" ht="11.25" customHeight="1" x14ac:dyDescent="0.2">
      <c r="A1" s="8" t="s">
        <v>3</v>
      </c>
    </row>
    <row r="2" spans="1:3" ht="51" customHeight="1" x14ac:dyDescent="0.2">
      <c r="A2" s="14" t="s">
        <v>4</v>
      </c>
    </row>
    <row r="3" spans="1:3" ht="27" customHeight="1" x14ac:dyDescent="0.2">
      <c r="A3" s="7" t="s">
        <v>5</v>
      </c>
    </row>
    <row r="4" spans="1:3" ht="38.25" x14ac:dyDescent="0.2">
      <c r="A4" s="14" t="s">
        <v>6</v>
      </c>
    </row>
    <row r="5" spans="1:3" ht="38.25" x14ac:dyDescent="0.2">
      <c r="A5" s="14" t="s">
        <v>7</v>
      </c>
    </row>
    <row r="6" spans="1:3" ht="38.25" x14ac:dyDescent="0.2">
      <c r="A6" s="14" t="s">
        <v>8</v>
      </c>
    </row>
    <row r="7" spans="1:3" ht="41.25" customHeight="1" x14ac:dyDescent="0.2">
      <c r="A7" s="14" t="s">
        <v>9</v>
      </c>
    </row>
    <row r="8" spans="1:3" ht="39.75" customHeight="1" x14ac:dyDescent="0.2">
      <c r="A8" s="14" t="s">
        <v>10</v>
      </c>
    </row>
    <row r="9" spans="1:3" ht="39.75" customHeight="1" x14ac:dyDescent="0.2">
      <c r="A9" s="14" t="s">
        <v>12</v>
      </c>
    </row>
    <row r="10" spans="1:3" ht="39.75" customHeight="1" x14ac:dyDescent="0.2">
      <c r="A10" s="14" t="s">
        <v>13</v>
      </c>
    </row>
    <row r="11" spans="1:3" ht="39.75" customHeight="1" x14ac:dyDescent="0.2">
      <c r="A11" s="14" t="s">
        <v>14</v>
      </c>
    </row>
    <row r="12" spans="1:3" ht="25.5" x14ac:dyDescent="0.2">
      <c r="A12" s="14" t="s">
        <v>15</v>
      </c>
    </row>
    <row r="13" spans="1:3" x14ac:dyDescent="0.2">
      <c r="A13" s="7" t="s">
        <v>2</v>
      </c>
    </row>
    <row r="16" spans="1:3" x14ac:dyDescent="0.2">
      <c r="A16" s="17"/>
      <c r="B16" s="18"/>
      <c r="C16" s="17"/>
    </row>
    <row r="17" spans="1:3" x14ac:dyDescent="0.2">
      <c r="B17" s="18"/>
      <c r="C17" s="17"/>
    </row>
    <row r="18" spans="1:3" x14ac:dyDescent="0.2">
      <c r="A18" s="17"/>
      <c r="B18" s="18"/>
      <c r="C18" s="17"/>
    </row>
    <row r="19" spans="1:3" x14ac:dyDescent="0.2">
      <c r="A19" s="17"/>
      <c r="C19" s="17"/>
    </row>
    <row r="22" spans="1:3" x14ac:dyDescent="0.2">
      <c r="A22" s="17"/>
    </row>
    <row r="24" spans="1:3" x14ac:dyDescent="0.2">
      <c r="A24" s="17"/>
    </row>
    <row r="27" spans="1:3" x14ac:dyDescent="0.2">
      <c r="A27"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Medicare Operations</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2013-04-03T12:26:23Z</dcterms:created>
  <dcterms:modified xsi:type="dcterms:W3CDTF">2023-03-30T17:50:55Z</dcterms:modified>
</cp:coreProperties>
</file>