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H4Y4\Desktop\Gapfill 2023\2nd round\"/>
    </mc:Choice>
  </mc:AlternateContent>
  <xr:revisionPtr revIDLastSave="0" documentId="13_ncr:1_{948075D7-90FD-4D36-83FC-2428C74A08B2}" xr6:coauthVersionLast="36" xr6:coauthVersionMax="36" xr10:uidLastSave="{00000000-0000-0000-0000-000000000000}"/>
  <bookViews>
    <workbookView xWindow="0" yWindow="0" windowWidth="10410" windowHeight="5620" xr2:uid="{89067BF4-8FDE-4446-B24E-36EA99B78C8E}"/>
  </bookViews>
  <sheets>
    <sheet name="Gapfill" sheetId="1" r:id="rId1"/>
    <sheet name="Rationale"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1" l="1"/>
  <c r="C11" i="1" l="1"/>
  <c r="C12" i="1"/>
  <c r="C13" i="1"/>
  <c r="C14" i="1"/>
  <c r="C15" i="1"/>
  <c r="C16" i="1"/>
  <c r="C17" i="1"/>
  <c r="C18" i="1"/>
  <c r="C19" i="1"/>
  <c r="C20" i="1"/>
  <c r="C21" i="1"/>
  <c r="C22" i="1"/>
  <c r="C23" i="1"/>
  <c r="C24" i="1"/>
  <c r="C25" i="1"/>
  <c r="C26" i="1"/>
  <c r="C27" i="1"/>
  <c r="C28" i="1"/>
  <c r="C29" i="1"/>
  <c r="C30" i="1"/>
  <c r="C31" i="1"/>
  <c r="C33" i="1"/>
  <c r="C35" i="1"/>
  <c r="C36" i="1"/>
  <c r="C37" i="1"/>
  <c r="C38" i="1"/>
  <c r="C39" i="1"/>
  <c r="C40" i="1"/>
  <c r="C41" i="1"/>
  <c r="C42" i="1"/>
  <c r="C43" i="1"/>
  <c r="C44" i="1"/>
  <c r="C9" i="1"/>
  <c r="AY32" i="1"/>
  <c r="AZ32" i="1"/>
  <c r="BA32" i="1"/>
  <c r="BB32" i="1"/>
  <c r="BB34" i="1" s="1"/>
  <c r="BC32" i="1"/>
  <c r="BC34" i="1" s="1"/>
  <c r="BD32" i="1"/>
  <c r="BE32" i="1"/>
  <c r="BE34" i="1" s="1"/>
  <c r="BF32" i="1"/>
  <c r="BF34" i="1" s="1"/>
  <c r="AY34" i="1"/>
  <c r="AZ34" i="1"/>
  <c r="BA34" i="1"/>
  <c r="BD34" i="1"/>
  <c r="AX32" i="1"/>
  <c r="AX34" i="1" s="1"/>
  <c r="AC32" i="1"/>
  <c r="AC34" i="1" s="1"/>
  <c r="AD32" i="1"/>
  <c r="AD34" i="1"/>
  <c r="AB32" i="1"/>
  <c r="C32" i="1" s="1"/>
  <c r="AB34" i="1" l="1"/>
  <c r="C3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Sarah Harding</author>
  </authors>
  <commentList>
    <comment ref="AQ10" authorId="0" shapeId="0" xr:uid="{FCB8E3E3-B56B-47B4-A719-3C0AA6031A02}">
      <text>
        <r>
          <rPr>
            <b/>
            <sz val="9"/>
            <color indexed="81"/>
            <rFont val="Tahoma"/>
            <charset val="1"/>
          </rPr>
          <t>Sarah Harding:</t>
        </r>
        <r>
          <rPr>
            <sz val="9"/>
            <color indexed="81"/>
            <rFont val="Tahoma"/>
            <charset val="1"/>
          </rPr>
          <t xml:space="preserve">
from 263.21</t>
        </r>
      </text>
    </comment>
    <comment ref="AA16" authorId="0" shapeId="0" xr:uid="{7B391FAE-0B55-40FC-815E-100ED0FA4063}">
      <text>
        <r>
          <rPr>
            <b/>
            <sz val="9"/>
            <color indexed="81"/>
            <rFont val="Tahoma"/>
            <family val="2"/>
          </rPr>
          <t>Sarah Harding:</t>
        </r>
        <r>
          <rPr>
            <sz val="9"/>
            <color indexed="81"/>
            <rFont val="Tahoma"/>
            <family val="2"/>
          </rPr>
          <t xml:space="preserve">
from 263.21</t>
        </r>
      </text>
    </comment>
    <comment ref="AH16" authorId="0" shapeId="0" xr:uid="{38FDAC68-EFD0-4A3D-B294-F39E0DBDCE47}">
      <text>
        <r>
          <rPr>
            <b/>
            <sz val="9"/>
            <color indexed="81"/>
            <rFont val="Tahoma"/>
            <family val="2"/>
          </rPr>
          <t>Sarah Harding:</t>
        </r>
        <r>
          <rPr>
            <sz val="9"/>
            <color indexed="81"/>
            <rFont val="Tahoma"/>
            <family val="2"/>
          </rPr>
          <t xml:space="preserve">
from 263.21</t>
        </r>
      </text>
    </comment>
    <comment ref="AI16" authorId="0" shapeId="0" xr:uid="{C1616C15-B66E-4216-94E6-39EF915FCE06}">
      <text>
        <r>
          <rPr>
            <b/>
            <sz val="9"/>
            <color indexed="81"/>
            <rFont val="Tahoma"/>
            <family val="2"/>
          </rPr>
          <t>Sarah Harding:</t>
        </r>
        <r>
          <rPr>
            <sz val="9"/>
            <color indexed="81"/>
            <rFont val="Tahoma"/>
            <family val="2"/>
          </rPr>
          <t xml:space="preserve">
from 263.21</t>
        </r>
      </text>
    </comment>
    <comment ref="AL16" authorId="0" shapeId="0" xr:uid="{D541132B-9346-452E-BF80-F1AABE466A92}">
      <text>
        <r>
          <rPr>
            <b/>
            <sz val="9"/>
            <color indexed="81"/>
            <rFont val="Tahoma"/>
            <family val="2"/>
          </rPr>
          <t>Sarah Harding:</t>
        </r>
        <r>
          <rPr>
            <sz val="9"/>
            <color indexed="81"/>
            <rFont val="Tahoma"/>
            <family val="2"/>
          </rPr>
          <t xml:space="preserve">
from 263.21</t>
        </r>
      </text>
    </comment>
    <comment ref="AA20" authorId="0" shapeId="0" xr:uid="{243F026E-444A-4472-BDD1-C14728F240B4}">
      <text>
        <r>
          <rPr>
            <b/>
            <sz val="9"/>
            <color indexed="81"/>
            <rFont val="Tahoma"/>
            <family val="2"/>
          </rPr>
          <t>Sarah Harding:</t>
        </r>
        <r>
          <rPr>
            <sz val="9"/>
            <color indexed="81"/>
            <rFont val="Tahoma"/>
            <family val="2"/>
          </rPr>
          <t xml:space="preserve">
from 1195.82</t>
        </r>
      </text>
    </comment>
    <comment ref="AH20" authorId="0" shapeId="0" xr:uid="{B39FECAE-7C10-4647-ADA9-06BE063E644B}">
      <text>
        <r>
          <rPr>
            <b/>
            <sz val="9"/>
            <color indexed="81"/>
            <rFont val="Tahoma"/>
            <family val="2"/>
          </rPr>
          <t>Sarah Harding:</t>
        </r>
        <r>
          <rPr>
            <sz val="9"/>
            <color indexed="81"/>
            <rFont val="Tahoma"/>
            <family val="2"/>
          </rPr>
          <t xml:space="preserve">
from 1195.82</t>
        </r>
      </text>
    </comment>
    <comment ref="AI20" authorId="0" shapeId="0" xr:uid="{D86D2DA7-044E-4058-9091-4D16F4A070F4}">
      <text>
        <r>
          <rPr>
            <b/>
            <sz val="9"/>
            <color indexed="81"/>
            <rFont val="Tahoma"/>
            <family val="2"/>
          </rPr>
          <t>Sarah Harding:</t>
        </r>
        <r>
          <rPr>
            <sz val="9"/>
            <color indexed="81"/>
            <rFont val="Tahoma"/>
            <family val="2"/>
          </rPr>
          <t xml:space="preserve">
from 1195.82</t>
        </r>
      </text>
    </comment>
    <comment ref="AL20" authorId="0" shapeId="0" xr:uid="{AA38554D-68D4-4055-A53C-DDD6A215D7D8}">
      <text>
        <r>
          <rPr>
            <b/>
            <sz val="9"/>
            <color indexed="81"/>
            <rFont val="Tahoma"/>
            <family val="2"/>
          </rPr>
          <t>Sarah Harding:</t>
        </r>
        <r>
          <rPr>
            <sz val="9"/>
            <color indexed="81"/>
            <rFont val="Tahoma"/>
            <family val="2"/>
          </rPr>
          <t xml:space="preserve">
from 1195.82</t>
        </r>
      </text>
    </comment>
    <comment ref="AA21" authorId="0" shapeId="0" xr:uid="{6DBB4E7D-3D61-44E6-8E94-267C71D546C6}">
      <text>
        <r>
          <rPr>
            <b/>
            <sz val="9"/>
            <color indexed="81"/>
            <rFont val="Tahoma"/>
            <family val="2"/>
          </rPr>
          <t>Sarah Harding:</t>
        </r>
        <r>
          <rPr>
            <sz val="9"/>
            <color indexed="81"/>
            <rFont val="Tahoma"/>
            <family val="2"/>
          </rPr>
          <t xml:space="preserve">
from 2698.45</t>
        </r>
      </text>
    </comment>
    <comment ref="AH21" authorId="0" shapeId="0" xr:uid="{5B413377-AF25-4D19-B118-BD70062A2483}">
      <text>
        <r>
          <rPr>
            <b/>
            <sz val="9"/>
            <color indexed="81"/>
            <rFont val="Tahoma"/>
            <family val="2"/>
          </rPr>
          <t>Sarah Harding:</t>
        </r>
        <r>
          <rPr>
            <sz val="9"/>
            <color indexed="81"/>
            <rFont val="Tahoma"/>
            <family val="2"/>
          </rPr>
          <t xml:space="preserve">
from 2698.45</t>
        </r>
      </text>
    </comment>
    <comment ref="AI21" authorId="0" shapeId="0" xr:uid="{7F571B2A-481B-4435-ABB6-C455E05F95BF}">
      <text>
        <r>
          <rPr>
            <b/>
            <sz val="9"/>
            <color indexed="81"/>
            <rFont val="Tahoma"/>
            <family val="2"/>
          </rPr>
          <t>Sarah Harding:</t>
        </r>
        <r>
          <rPr>
            <sz val="9"/>
            <color indexed="81"/>
            <rFont val="Tahoma"/>
            <family val="2"/>
          </rPr>
          <t xml:space="preserve">
from 2698.45</t>
        </r>
      </text>
    </comment>
    <comment ref="AL21" authorId="0" shapeId="0" xr:uid="{BB694057-1B3C-49B7-B954-252A96CCA3DD}">
      <text>
        <r>
          <rPr>
            <b/>
            <sz val="9"/>
            <color indexed="81"/>
            <rFont val="Tahoma"/>
            <family val="2"/>
          </rPr>
          <t>Sarah Harding:</t>
        </r>
        <r>
          <rPr>
            <sz val="9"/>
            <color indexed="81"/>
            <rFont val="Tahoma"/>
            <family val="2"/>
          </rPr>
          <t xml:space="preserve">
from 2698.45</t>
        </r>
      </text>
    </comment>
  </commentList>
</comments>
</file>

<file path=xl/sharedStrings.xml><?xml version="1.0" encoding="utf-8"?>
<sst xmlns="http://schemas.openxmlformats.org/spreadsheetml/2006/main" count="198" uniqueCount="143">
  <si>
    <t>0018M</t>
  </si>
  <si>
    <t>0224U</t>
  </si>
  <si>
    <t>0226U</t>
  </si>
  <si>
    <t>0228U</t>
  </si>
  <si>
    <t>0245U</t>
  </si>
  <si>
    <t>0248U</t>
  </si>
  <si>
    <t>0249U</t>
  </si>
  <si>
    <t>0252U</t>
  </si>
  <si>
    <t>0253U</t>
  </si>
  <si>
    <t>0254U</t>
  </si>
  <si>
    <t>0255U</t>
  </si>
  <si>
    <t>0256U</t>
  </si>
  <si>
    <t>0257U</t>
  </si>
  <si>
    <t>0260U</t>
  </si>
  <si>
    <t>0262U</t>
  </si>
  <si>
    <t>0264U</t>
  </si>
  <si>
    <t>0265U</t>
  </si>
  <si>
    <t>0267U</t>
  </si>
  <si>
    <t>0268U</t>
  </si>
  <si>
    <t>0269U</t>
  </si>
  <si>
    <t>0270U</t>
  </si>
  <si>
    <t>0271U</t>
  </si>
  <si>
    <t>0272U</t>
  </si>
  <si>
    <t>0273U</t>
  </si>
  <si>
    <t>0274U</t>
  </si>
  <si>
    <t>0276U</t>
  </si>
  <si>
    <t>0277U</t>
  </si>
  <si>
    <t>0278U</t>
  </si>
  <si>
    <t>0266U</t>
  </si>
  <si>
    <t>Cytog alys chrml abnr lw-ps</t>
  </si>
  <si>
    <t>Trnsplj pd lvr&amp;bwl cd154+cll</t>
  </si>
  <si>
    <t>Neutrlzg antb sarscov2 scr</t>
  </si>
  <si>
    <t>Neutrlzg antb sarscov2 titer</t>
  </si>
  <si>
    <t>Sars-cov-2 antb quantitative</t>
  </si>
  <si>
    <t>Sarscov coronavirus ag ia</t>
  </si>
  <si>
    <t>Sars-cov-2 covid19 w/optic</t>
  </si>
  <si>
    <t>Trnsplj rnl meas cd154+cll</t>
  </si>
  <si>
    <t>Antibody sars-cov-2 titer(s)</t>
  </si>
  <si>
    <t>Svnt sarscov2 elisa plsm srm</t>
  </si>
  <si>
    <t>Onc prst8 ma molec prfl alg</t>
  </si>
  <si>
    <t>Onc thyr mut alys 10 gen&amp;37</t>
  </si>
  <si>
    <t>Onc brn sphrd cll 12 rx pnl</t>
  </si>
  <si>
    <t>Onc brst alys 32 phsprtn alg</t>
  </si>
  <si>
    <t>Ftl aneuploidy str alys dna</t>
  </si>
  <si>
    <t>Rprdtve med rna gen prfl 238</t>
  </si>
  <si>
    <t>Reprdtve med alys 24 chrmsm</t>
  </si>
  <si>
    <t>Andrology infertility assmt</t>
  </si>
  <si>
    <t>Tma/tmao prfl ms/ms ur alg</t>
  </si>
  <si>
    <t>Vlcad leuk nzm actv whl bld</t>
  </si>
  <si>
    <t>Rare ds id opt genome mapg</t>
  </si>
  <si>
    <t>Onc sld tum rtpcr 7 gen</t>
  </si>
  <si>
    <t>Rar do whl gn&amp;mtcdrl dna als</t>
  </si>
  <si>
    <t>Unxpl cnst hrtbl do gn xprsn</t>
  </si>
  <si>
    <t>Rare do id opt gen mapg&amp;seq</t>
  </si>
  <si>
    <t>Hem ahus gen seq alys 15 gen</t>
  </si>
  <si>
    <t>Hem aut dm cgen trmbctpna 14</t>
  </si>
  <si>
    <t>Hem cgen coagj do 20 genes</t>
  </si>
  <si>
    <t>Hem cgen neutropenia 23 gen</t>
  </si>
  <si>
    <t>Hem genetic bld do 51 genes</t>
  </si>
  <si>
    <t>Hem gen hyprfibrnlysis 8 gen</t>
  </si>
  <si>
    <t>Hem gen pltlt do 43 genes</t>
  </si>
  <si>
    <t>Hem inh thrombocytopenia 23</t>
  </si>
  <si>
    <t>Hem gen pltlt funcj do 31</t>
  </si>
  <si>
    <t>Hem gen thrombosis 12 genes</t>
  </si>
  <si>
    <t>As outlined in Sec 1834A(c)(4); Explanation of payment rates.--In the case of a clinical diagnostic laboratory test for which payment is made under this subsection, the Secretary shall make available to the public an explanation of the payment rate for the test.</t>
  </si>
  <si>
    <t xml:space="preserve"> HCPCS </t>
  </si>
  <si>
    <t xml:space="preserve"> Descriptor </t>
  </si>
  <si>
    <t xml:space="preserve"> CA1 </t>
  </si>
  <si>
    <t xml:space="preserve"> CA2 </t>
  </si>
  <si>
    <t xml:space="preserve"> HI </t>
  </si>
  <si>
    <t xml:space="preserve"> NV </t>
  </si>
  <si>
    <t xml:space="preserve"> AK </t>
  </si>
  <si>
    <t xml:space="preserve"> ID </t>
  </si>
  <si>
    <t xml:space="preserve"> OR </t>
  </si>
  <si>
    <t xml:space="preserve"> WA </t>
  </si>
  <si>
    <t xml:space="preserve"> AZ </t>
  </si>
  <si>
    <t xml:space="preserve"> MT </t>
  </si>
  <si>
    <t xml:space="preserve"> ND </t>
  </si>
  <si>
    <t xml:space="preserve"> SD </t>
  </si>
  <si>
    <t xml:space="preserve"> UT </t>
  </si>
  <si>
    <t xml:space="preserve"> WY </t>
  </si>
  <si>
    <t xml:space="preserve"> CO </t>
  </si>
  <si>
    <t xml:space="preserve"> NM </t>
  </si>
  <si>
    <t xml:space="preserve"> OK </t>
  </si>
  <si>
    <t xml:space="preserve"> TX </t>
  </si>
  <si>
    <t xml:space="preserve"> IA </t>
  </si>
  <si>
    <t xml:space="preserve"> KS </t>
  </si>
  <si>
    <t xml:space="preserve"> MO2 </t>
  </si>
  <si>
    <t xml:space="preserve"> MO1 </t>
  </si>
  <si>
    <t xml:space="preserve"> NE </t>
  </si>
  <si>
    <t xml:space="preserve"> IL </t>
  </si>
  <si>
    <t xml:space="preserve"> MN </t>
  </si>
  <si>
    <t xml:space="preserve"> WI </t>
  </si>
  <si>
    <t xml:space="preserve"> AR </t>
  </si>
  <si>
    <t xml:space="preserve"> LA </t>
  </si>
  <si>
    <t xml:space="preserve"> MS </t>
  </si>
  <si>
    <t xml:space="preserve"> IN </t>
  </si>
  <si>
    <t xml:space="preserve"> MI </t>
  </si>
  <si>
    <t xml:space="preserve"> FL </t>
  </si>
  <si>
    <t xml:space="preserve"> PR </t>
  </si>
  <si>
    <t xml:space="preserve"> AL </t>
  </si>
  <si>
    <t xml:space="preserve"> GA </t>
  </si>
  <si>
    <t xml:space="preserve"> TN </t>
  </si>
  <si>
    <t xml:space="preserve"> SC </t>
  </si>
  <si>
    <t xml:space="preserve"> VA </t>
  </si>
  <si>
    <t xml:space="preserve"> WV </t>
  </si>
  <si>
    <t xml:space="preserve"> NC </t>
  </si>
  <si>
    <t xml:space="preserve"> DE </t>
  </si>
  <si>
    <t xml:space="preserve"> DC </t>
  </si>
  <si>
    <t xml:space="preserve"> MD </t>
  </si>
  <si>
    <t xml:space="preserve"> NJ </t>
  </si>
  <si>
    <t xml:space="preserve"> PA </t>
  </si>
  <si>
    <t xml:space="preserve"> CT </t>
  </si>
  <si>
    <t xml:space="preserve"> NY2 </t>
  </si>
  <si>
    <t xml:space="preserve"> NY1 </t>
  </si>
  <si>
    <t xml:space="preserve"> NY3 </t>
  </si>
  <si>
    <t xml:space="preserve"> ME </t>
  </si>
  <si>
    <t xml:space="preserve"> MA </t>
  </si>
  <si>
    <t xml:space="preserve"> NH </t>
  </si>
  <si>
    <t xml:space="preserve"> RI </t>
  </si>
  <si>
    <t xml:space="preserve"> VT </t>
  </si>
  <si>
    <t xml:space="preserve"> KY </t>
  </si>
  <si>
    <t xml:space="preserve"> OH </t>
  </si>
  <si>
    <t xml:space="preserve"> LOC 00 </t>
  </si>
  <si>
    <t xml:space="preserve"> LOC 01 </t>
  </si>
  <si>
    <t xml:space="preserve"> LOC 02 </t>
  </si>
  <si>
    <t xml:space="preserve"> LOC 12 </t>
  </si>
  <si>
    <t xml:space="preserve"> LOC 15 </t>
  </si>
  <si>
    <t xml:space="preserve"> LOC 07 </t>
  </si>
  <si>
    <t xml:space="preserve"> LOC 20 </t>
  </si>
  <si>
    <t xml:space="preserve">National Limit </t>
  </si>
  <si>
    <t xml:space="preserve">CPT codes, descriptions and other data only are copyright 2020 American Medical Association. All rights reserved. CPT is a registered trademark of the American Medical Association (AMA). </t>
  </si>
  <si>
    <t>Comments may be submitted to clfs_inquiries@cms.hhs.gov by November 4, 2022</t>
  </si>
  <si>
    <t xml:space="preserve">Clinical Diagnostic Laboratory Fee Schedule- 2022 Gapfill Final Recommendations to be implemented in CY 2023 </t>
  </si>
  <si>
    <t>Thank you for your comment. After consideration, we recommend a revised 2022 Gapfill rate of $1,013.36.</t>
  </si>
  <si>
    <t>Thank you for your comment. After consideration,  we recommend a revised 2022 Gapfill rate of $1,013.36.</t>
  </si>
  <si>
    <t>Thank you for your comment. After consideration, no change to  recommended 2022 Gapfill rate is warranted at this time.</t>
  </si>
  <si>
    <t>Thank you for your comment. After consideration, no change to recommended 2022 Gapfill rate is warranted at this time.</t>
  </si>
  <si>
    <t>HCPCS Code (codes not listed recevied no comment)</t>
  </si>
  <si>
    <r>
      <t>In reviewing the dossier attached with the TDL we find there was a test component (HLA) not previously considered under the Equitable Pricing Model for these two tests. When this is factored into the pricing model the new price for</t>
    </r>
    <r>
      <rPr>
        <b/>
        <sz val="10"/>
        <color rgb="FF000000"/>
        <rFont val="Calibri"/>
        <family val="2"/>
        <scheme val="minor"/>
      </rPr>
      <t xml:space="preserve"> both 81560 and 0018M will be set at $640.73.</t>
    </r>
  </si>
  <si>
    <r>
      <t xml:space="preserve">In reviewing the dossier attached with the TDL we find there was a test component (HLA) not previously considered under the Equitable Pricing Model for these two tests. When this is factored into the pricing model the new price for both both </t>
    </r>
    <r>
      <rPr>
        <b/>
        <sz val="10"/>
        <color rgb="FF000000"/>
        <rFont val="Calibri"/>
        <family val="2"/>
        <scheme val="minor"/>
      </rPr>
      <t>81560 and 0018M will be set at $640.73.</t>
    </r>
  </si>
  <si>
    <r>
      <t xml:space="preserve">This is a targeted hotspot test that includes expression of 4 genes used to confirm the sample being tested is of thyroid origin.  The price has been adjusted to include sample evaluation and will be set at </t>
    </r>
    <r>
      <rPr>
        <b/>
        <sz val="10"/>
        <color rgb="FF000000"/>
        <rFont val="Calibri"/>
        <family val="2"/>
        <scheme val="minor"/>
      </rPr>
      <t>$1266.07.</t>
    </r>
  </si>
  <si>
    <r>
      <t xml:space="preserve">The attached dossier comments were reviewed and the price was revised using the equitable pricing model with the information the laboratory supplied. Taking into consideration the dossier and an earlier scale model we propose a new price of </t>
    </r>
    <r>
      <rPr>
        <b/>
        <sz val="10"/>
        <color rgb="FF000000"/>
        <rFont val="Calibri"/>
        <family val="2"/>
        <scheme val="minor"/>
      </rPr>
      <t>$3033.86</t>
    </r>
    <r>
      <rPr>
        <sz val="10"/>
        <color rgb="FF00000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</si>
</sst>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17" x14ac:knownFonts="1">
    <font>
      <sz val="11"/>
      <color theme="1"/>
      <name val="Calibri"/>
      <family val="2"/>
      <scheme val="minor"/>
    </font>
    <font>
      <sz val="11"/>
      <color rgb="FFFF0000"/>
      <name val="Calibri"/>
      <family val="2"/>
      <scheme val="minor"/>
    </font>
    <font>
      <sz val="11"/>
      <name val="Calibri"/>
      <family val="2"/>
      <scheme val="minor"/>
    </font>
    <font>
      <sz val="10"/>
      <color rgb="FF000000"/>
      <name val="Arial"/>
      <family val="2"/>
    </font>
    <font>
      <sz val="11"/>
      <color rgb="FF000000"/>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sz val="10"/>
      <color theme="1"/>
      <name val="Calibri"/>
      <family val="2"/>
      <scheme val="minor"/>
    </font>
    <font>
      <sz val="14"/>
      <color theme="1"/>
      <name val="Calibri"/>
      <family val="2"/>
      <scheme val="minor"/>
    </font>
    <font>
      <b/>
      <sz val="10"/>
      <color theme="1"/>
      <name val="Calibri"/>
      <family val="2"/>
      <scheme val="minor"/>
    </font>
    <font>
      <sz val="9"/>
      <color indexed="81"/>
      <name val="Tahoma"/>
      <charset val="1"/>
    </font>
    <font>
      <b/>
      <sz val="9"/>
      <color indexed="81"/>
      <name val="Tahoma"/>
      <charset val="1"/>
    </font>
    <font>
      <sz val="9"/>
      <color indexed="81"/>
      <name val="Tahoma"/>
      <family val="2"/>
    </font>
    <font>
      <b/>
      <sz val="9"/>
      <color indexed="81"/>
      <name val="Tahoma"/>
      <family val="2"/>
    </font>
    <font>
      <sz val="10"/>
      <color rgb="FF000000"/>
      <name val="Calibri"/>
      <family val="2"/>
      <scheme val="minor"/>
    </font>
    <font>
      <b/>
      <sz val="10"/>
      <color rgb="FF000000"/>
      <name val="Calibri"/>
      <family val="2"/>
      <scheme val="minor"/>
    </font>
  </fonts>
  <fills count="3">
    <fill>
      <patternFill patternType="none"/>
    </fill>
    <fill>
      <patternFill patternType="gray125"/>
    </fill>
    <fill>
      <patternFill patternType="solid">
        <fgColor rgb="FFFFC7CE"/>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xf numFmtId="0" fontId="9" fillId="0" borderId="0"/>
    <xf numFmtId="0" fontId="6" fillId="2" borderId="0" applyNumberFormat="0" applyBorder="0" applyAlignment="0" applyProtection="0"/>
    <xf numFmtId="0" fontId="5" fillId="0" borderId="0"/>
    <xf numFmtId="0" fontId="5" fillId="0" borderId="0"/>
  </cellStyleXfs>
  <cellXfs count="58">
    <xf numFmtId="0" fontId="0" fillId="0" borderId="0" xfId="0"/>
    <xf numFmtId="0" fontId="2" fillId="0" borderId="0" xfId="0" applyFont="1" applyFill="1" applyBorder="1"/>
    <xf numFmtId="0" fontId="2" fillId="0" borderId="0" xfId="0" applyFont="1" applyFill="1" applyBorder="1" applyAlignment="1">
      <alignment horizontal="left"/>
    </xf>
    <xf numFmtId="0" fontId="1" fillId="0" borderId="0" xfId="0" applyFont="1" applyFill="1" applyBorder="1"/>
    <xf numFmtId="0" fontId="2" fillId="0" borderId="0" xfId="0" applyFont="1" applyFill="1" applyBorder="1" applyAlignment="1">
      <alignment horizontal="left" vertical="top" wrapText="1"/>
    </xf>
    <xf numFmtId="164" fontId="2" fillId="0" borderId="0" xfId="0" applyNumberFormat="1" applyFont="1" applyBorder="1" applyAlignment="1">
      <alignment horizontal="left" vertical="top"/>
    </xf>
    <xf numFmtId="8" fontId="2" fillId="0" borderId="0" xfId="0" applyNumberFormat="1" applyFont="1" applyFill="1" applyBorder="1" applyAlignment="1">
      <alignment horizontal="left" vertical="top"/>
    </xf>
    <xf numFmtId="8" fontId="4" fillId="0" borderId="0" xfId="0" applyNumberFormat="1" applyFont="1" applyFill="1" applyBorder="1" applyAlignment="1">
      <alignment horizontal="left" vertical="top"/>
    </xf>
    <xf numFmtId="8" fontId="2" fillId="0" borderId="1" xfId="0" applyNumberFormat="1" applyFont="1" applyFill="1" applyBorder="1"/>
    <xf numFmtId="0" fontId="2" fillId="0" borderId="1" xfId="0" applyFont="1" applyFill="1" applyBorder="1" applyAlignment="1">
      <alignment horizontal="left"/>
    </xf>
    <xf numFmtId="8" fontId="2" fillId="0" borderId="1" xfId="0" applyNumberFormat="1" applyFont="1" applyFill="1" applyBorder="1" applyAlignment="1">
      <alignment horizontal="left" vertical="top"/>
    </xf>
    <xf numFmtId="0" fontId="8" fillId="0" borderId="1" xfId="0" applyFont="1" applyFill="1" applyBorder="1" applyAlignment="1">
      <alignment horizontal="left" vertical="top"/>
    </xf>
    <xf numFmtId="0" fontId="8" fillId="0" borderId="0" xfId="0" applyFont="1" applyAlignment="1">
      <alignment horizontal="left" vertical="top"/>
    </xf>
    <xf numFmtId="0" fontId="7" fillId="0" borderId="1" xfId="0" applyFont="1" applyFill="1" applyBorder="1" applyAlignment="1">
      <alignment horizontal="left" wrapText="1"/>
    </xf>
    <xf numFmtId="0" fontId="7" fillId="0" borderId="1" xfId="0" applyFont="1" applyFill="1" applyBorder="1" applyAlignment="1">
      <alignment horizontal="left"/>
    </xf>
    <xf numFmtId="0" fontId="0" fillId="0" borderId="0" xfId="0" applyFont="1" applyFill="1" applyBorder="1" applyAlignment="1">
      <alignment horizontal="left"/>
    </xf>
    <xf numFmtId="0" fontId="0" fillId="0" borderId="0" xfId="0" applyFont="1" applyBorder="1" applyAlignment="1">
      <alignment vertical="center"/>
    </xf>
    <xf numFmtId="0" fontId="0" fillId="0" borderId="0" xfId="0" applyFont="1" applyFill="1" applyBorder="1"/>
    <xf numFmtId="0" fontId="0" fillId="0" borderId="1" xfId="0" applyFont="1" applyFill="1" applyBorder="1" applyAlignment="1">
      <alignment horizontal="left"/>
    </xf>
    <xf numFmtId="0" fontId="0" fillId="0" borderId="1" xfId="0" applyFont="1" applyBorder="1" applyAlignment="1">
      <alignment vertical="center"/>
    </xf>
    <xf numFmtId="8" fontId="0" fillId="0" borderId="1" xfId="0" applyNumberFormat="1" applyFont="1" applyFill="1" applyBorder="1" applyAlignment="1">
      <alignment horizontal="right"/>
    </xf>
    <xf numFmtId="8" fontId="0" fillId="0" borderId="1" xfId="0" applyNumberFormat="1" applyFont="1" applyFill="1" applyBorder="1" applyAlignment="1">
      <alignment horizontal="left" vertical="top"/>
    </xf>
    <xf numFmtId="8" fontId="4" fillId="0" borderId="1" xfId="0" applyNumberFormat="1" applyFont="1" applyBorder="1" applyAlignment="1">
      <alignment horizontal="right" vertical="center"/>
    </xf>
    <xf numFmtId="8" fontId="0" fillId="0" borderId="1" xfId="0" applyNumberFormat="1" applyFont="1" applyBorder="1" applyAlignment="1">
      <alignment horizontal="right"/>
    </xf>
    <xf numFmtId="8" fontId="0" fillId="0" borderId="1" xfId="0" applyNumberFormat="1" applyFont="1" applyBorder="1" applyAlignment="1">
      <alignment horizontal="left" vertical="top"/>
    </xf>
    <xf numFmtId="0" fontId="4" fillId="0" borderId="1" xfId="0" applyFont="1" applyBorder="1" applyAlignment="1">
      <alignment vertical="center"/>
    </xf>
    <xf numFmtId="164" fontId="0" fillId="0" borderId="1" xfId="0" applyNumberFormat="1" applyFont="1" applyBorder="1"/>
    <xf numFmtId="164" fontId="0" fillId="0" borderId="1" xfId="0" applyNumberFormat="1" applyFont="1" applyBorder="1" applyAlignment="1">
      <alignment horizontal="left" vertical="top"/>
    </xf>
    <xf numFmtId="8" fontId="0" fillId="0" borderId="1" xfId="0" applyNumberFormat="1" applyFont="1" applyBorder="1"/>
    <xf numFmtId="8" fontId="0" fillId="0" borderId="1" xfId="0" applyNumberFormat="1" applyFont="1" applyFill="1" applyBorder="1"/>
    <xf numFmtId="8" fontId="0" fillId="0" borderId="1" xfId="0" applyNumberFormat="1" applyFont="1" applyBorder="1" applyAlignment="1">
      <alignment horizontal="right" vertical="center"/>
    </xf>
    <xf numFmtId="8" fontId="0" fillId="0" borderId="1" xfId="0" applyNumberFormat="1" applyFont="1" applyBorder="1" applyAlignment="1">
      <alignment wrapText="1"/>
    </xf>
    <xf numFmtId="8" fontId="0" fillId="0" borderId="1" xfId="0" applyNumberFormat="1" applyFont="1" applyBorder="1" applyAlignment="1">
      <alignment horizontal="left" vertical="top" wrapText="1"/>
    </xf>
    <xf numFmtId="8" fontId="4" fillId="0" borderId="1" xfId="0" applyNumberFormat="1" applyFont="1" applyBorder="1" applyAlignment="1">
      <alignment horizontal="right" vertical="center" wrapText="1"/>
    </xf>
    <xf numFmtId="164" fontId="0" fillId="0" borderId="1" xfId="0" applyNumberFormat="1" applyFont="1" applyFill="1" applyBorder="1"/>
    <xf numFmtId="164" fontId="0" fillId="0" borderId="1" xfId="0" applyNumberFormat="1" applyFont="1" applyFill="1" applyBorder="1" applyAlignment="1">
      <alignment horizontal="left" vertical="top"/>
    </xf>
    <xf numFmtId="0" fontId="0" fillId="0" borderId="0" xfId="0" applyFont="1" applyFill="1" applyBorder="1" applyAlignment="1">
      <alignment horizontal="left" vertical="top" wrapText="1"/>
    </xf>
    <xf numFmtId="8" fontId="0" fillId="0" borderId="0" xfId="0" applyNumberFormat="1" applyFont="1" applyFill="1" applyBorder="1" applyAlignment="1">
      <alignment horizontal="left" vertical="top"/>
    </xf>
    <xf numFmtId="0" fontId="0" fillId="0" borderId="0" xfId="0" applyFont="1" applyBorder="1"/>
    <xf numFmtId="0" fontId="0" fillId="0" borderId="0" xfId="0" applyFont="1" applyBorder="1" applyAlignment="1">
      <alignment horizontal="left"/>
    </xf>
    <xf numFmtId="0" fontId="0" fillId="0" borderId="0" xfId="0" applyFont="1" applyBorder="1" applyAlignment="1">
      <alignment horizontal="left" vertical="top" wrapText="1"/>
    </xf>
    <xf numFmtId="0" fontId="0" fillId="0" borderId="0" xfId="0" applyFont="1" applyBorder="1" applyAlignment="1">
      <alignment horizontal="left" vertical="top"/>
    </xf>
    <xf numFmtId="164" fontId="0" fillId="0" borderId="1" xfId="2" applyNumberFormat="1" applyFont="1" applyBorder="1" applyAlignment="1">
      <alignment horizontal="center" vertical="center" wrapText="1"/>
    </xf>
    <xf numFmtId="8" fontId="0" fillId="0" borderId="1" xfId="0" applyNumberFormat="1" applyFont="1" applyFill="1" applyBorder="1" applyAlignment="1">
      <alignment horizontal="center" vertical="center"/>
    </xf>
    <xf numFmtId="8" fontId="2"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10" fillId="0" borderId="0" xfId="0" applyFont="1" applyAlignment="1">
      <alignment horizontal="left" vertical="top"/>
    </xf>
    <xf numFmtId="8" fontId="0" fillId="0" borderId="1" xfId="0" applyNumberFormat="1" applyFont="1" applyFill="1" applyBorder="1" applyAlignment="1">
      <alignment horizontal="center" vertical="center" wrapText="1"/>
    </xf>
    <xf numFmtId="8" fontId="0" fillId="0" borderId="1" xfId="0" applyNumberFormat="1" applyFont="1" applyFill="1" applyBorder="1" applyAlignment="1">
      <alignment horizontal="right" wrapText="1"/>
    </xf>
    <xf numFmtId="8" fontId="0" fillId="0" borderId="1" xfId="0" applyNumberFormat="1" applyFont="1" applyFill="1" applyBorder="1" applyAlignment="1">
      <alignment wrapText="1"/>
    </xf>
    <xf numFmtId="8" fontId="4" fillId="0" borderId="1" xfId="0" applyNumberFormat="1" applyFont="1" applyFill="1" applyBorder="1" applyAlignment="1">
      <alignment horizontal="right" vertical="center"/>
    </xf>
    <xf numFmtId="8" fontId="0" fillId="0" borderId="1" xfId="0" applyNumberFormat="1" applyFont="1" applyFill="1" applyBorder="1" applyAlignment="1">
      <alignment horizontal="right" vertical="center"/>
    </xf>
    <xf numFmtId="164" fontId="0" fillId="0" borderId="1" xfId="0" applyNumberFormat="1" applyFont="1" applyFill="1" applyBorder="1" applyAlignment="1">
      <alignment horizontal="center" vertical="center" wrapText="1"/>
    </xf>
    <xf numFmtId="164" fontId="5" fillId="0" borderId="1" xfId="2" applyNumberFormat="1" applyFont="1" applyFill="1" applyBorder="1" applyAlignment="1">
      <alignment horizontal="center" vertical="center" wrapText="1"/>
    </xf>
    <xf numFmtId="0" fontId="7" fillId="0" borderId="0" xfId="0" applyFont="1" applyFill="1" applyBorder="1"/>
    <xf numFmtId="0" fontId="15" fillId="0" borderId="1" xfId="0" applyFont="1" applyBorder="1" applyAlignment="1">
      <alignment wrapText="1"/>
    </xf>
    <xf numFmtId="0" fontId="15" fillId="0" borderId="1" xfId="0" applyFont="1" applyBorder="1" applyAlignment="1">
      <alignment vertical="center" wrapText="1"/>
    </xf>
    <xf numFmtId="0" fontId="8" fillId="0" borderId="1" xfId="0" applyFont="1" applyBorder="1" applyAlignment="1">
      <alignment horizontal="left" vertical="top" wrapText="1"/>
    </xf>
  </cellXfs>
  <cellStyles count="6">
    <cellStyle name="Bad 2" xfId="3" xr:uid="{00000000-0005-0000-0000-000000000000}"/>
    <cellStyle name="Normal" xfId="0" builtinId="0"/>
    <cellStyle name="Normal 2" xfId="1" xr:uid="{93145436-544C-4039-9644-B8E4CB14D081}"/>
    <cellStyle name="Normal 2 2" xfId="5" xr:uid="{00000000-0005-0000-0000-000003000000}"/>
    <cellStyle name="Normal 2 3" xfId="4" xr:uid="{00000000-0005-0000-0000-000002000000}"/>
    <cellStyle name="Normal 3" xfId="2" xr:uid="{00000000-0005-0000-0000-00003200000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97D18-EBFF-4F70-A237-0107216730BE}">
  <dimension ref="A1:BH62"/>
  <sheetViews>
    <sheetView tabSelected="1" zoomScale="80" zoomScaleNormal="80" workbookViewId="0"/>
  </sheetViews>
  <sheetFormatPr defaultRowHeight="14.5" x14ac:dyDescent="0.35"/>
  <cols>
    <col min="1" max="1" width="8.453125" style="39" customWidth="1"/>
    <col min="2" max="2" width="27.453125" style="40" bestFit="1" customWidth="1"/>
    <col min="3" max="3" width="15.90625" style="41" customWidth="1"/>
    <col min="4" max="17" width="9.81640625" style="38" bestFit="1" customWidth="1"/>
    <col min="18" max="21" width="10.1796875" style="38" bestFit="1" customWidth="1"/>
    <col min="22" max="27" width="9.81640625" style="38" bestFit="1" customWidth="1"/>
    <col min="28" max="30" width="9.7265625" style="38" bestFit="1" customWidth="1"/>
    <col min="31" max="33" width="10.1796875" style="38" bestFit="1" customWidth="1"/>
    <col min="34" max="35" width="9.81640625" style="38" bestFit="1" customWidth="1"/>
    <col min="36" max="37" width="10.1796875" style="38" bestFit="1" customWidth="1"/>
    <col min="38" max="44" width="9.81640625" style="38" bestFit="1" customWidth="1"/>
    <col min="45" max="49" width="10.1796875" style="38" bestFit="1" customWidth="1"/>
    <col min="50" max="58" width="9.7265625" style="38" bestFit="1" customWidth="1"/>
    <col min="59" max="60" width="9.81640625" style="38" bestFit="1" customWidth="1"/>
    <col min="61" max="16384" width="8.7265625" style="38"/>
  </cols>
  <sheetData>
    <row r="1" spans="1:60" s="16" customFormat="1" x14ac:dyDescent="0.35">
      <c r="A1" s="15" t="s">
        <v>133</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row>
    <row r="2" spans="1:60" s="17" customFormat="1" x14ac:dyDescent="0.35">
      <c r="A2" s="15" t="s">
        <v>131</v>
      </c>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row>
    <row r="3" spans="1:60" s="17" customFormat="1" ht="18" customHeight="1" x14ac:dyDescent="0.35">
      <c r="A3" s="15" t="s">
        <v>64</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row>
    <row r="4" spans="1:60" s="17" customFormat="1" ht="18" customHeight="1" x14ac:dyDescent="0.35">
      <c r="A4" s="15" t="s">
        <v>132</v>
      </c>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row>
    <row r="5" spans="1:60" s="17" customFormat="1" ht="17.25" customHeight="1" x14ac:dyDescent="0.35">
      <c r="A5" s="15"/>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row>
    <row r="6" spans="1:60" s="54" customFormat="1" x14ac:dyDescent="0.35">
      <c r="A6" s="14" t="s">
        <v>65</v>
      </c>
      <c r="B6" s="14" t="s">
        <v>66</v>
      </c>
      <c r="C6" s="13" t="s">
        <v>130</v>
      </c>
      <c r="D6" s="14" t="s">
        <v>67</v>
      </c>
      <c r="E6" s="14" t="s">
        <v>68</v>
      </c>
      <c r="F6" s="14" t="s">
        <v>69</v>
      </c>
      <c r="G6" s="14" t="s">
        <v>70</v>
      </c>
      <c r="H6" s="14" t="s">
        <v>71</v>
      </c>
      <c r="I6" s="14" t="s">
        <v>72</v>
      </c>
      <c r="J6" s="14" t="s">
        <v>73</v>
      </c>
      <c r="K6" s="14" t="s">
        <v>74</v>
      </c>
      <c r="L6" s="14" t="s">
        <v>75</v>
      </c>
      <c r="M6" s="14" t="s">
        <v>76</v>
      </c>
      <c r="N6" s="14" t="s">
        <v>77</v>
      </c>
      <c r="O6" s="14" t="s">
        <v>78</v>
      </c>
      <c r="P6" s="14" t="s">
        <v>79</v>
      </c>
      <c r="Q6" s="14" t="s">
        <v>80</v>
      </c>
      <c r="R6" s="14" t="s">
        <v>81</v>
      </c>
      <c r="S6" s="14" t="s">
        <v>82</v>
      </c>
      <c r="T6" s="14" t="s">
        <v>83</v>
      </c>
      <c r="U6" s="14" t="s">
        <v>84</v>
      </c>
      <c r="V6" s="14" t="s">
        <v>85</v>
      </c>
      <c r="W6" s="14" t="s">
        <v>86</v>
      </c>
      <c r="X6" s="14" t="s">
        <v>86</v>
      </c>
      <c r="Y6" s="14" t="s">
        <v>87</v>
      </c>
      <c r="Z6" s="14" t="s">
        <v>88</v>
      </c>
      <c r="AA6" s="14" t="s">
        <v>89</v>
      </c>
      <c r="AB6" s="14" t="s">
        <v>90</v>
      </c>
      <c r="AC6" s="14" t="s">
        <v>91</v>
      </c>
      <c r="AD6" s="14" t="s">
        <v>92</v>
      </c>
      <c r="AE6" s="14" t="s">
        <v>93</v>
      </c>
      <c r="AF6" s="14" t="s">
        <v>94</v>
      </c>
      <c r="AG6" s="14" t="s">
        <v>95</v>
      </c>
      <c r="AH6" s="14" t="s">
        <v>96</v>
      </c>
      <c r="AI6" s="14" t="s">
        <v>97</v>
      </c>
      <c r="AJ6" s="14" t="s">
        <v>98</v>
      </c>
      <c r="AK6" s="14" t="s">
        <v>99</v>
      </c>
      <c r="AL6" s="14" t="s">
        <v>100</v>
      </c>
      <c r="AM6" s="14" t="s">
        <v>101</v>
      </c>
      <c r="AN6" s="14" t="s">
        <v>102</v>
      </c>
      <c r="AO6" s="14" t="s">
        <v>103</v>
      </c>
      <c r="AP6" s="14" t="s">
        <v>104</v>
      </c>
      <c r="AQ6" s="14" t="s">
        <v>105</v>
      </c>
      <c r="AR6" s="14" t="s">
        <v>106</v>
      </c>
      <c r="AS6" s="14" t="s">
        <v>107</v>
      </c>
      <c r="AT6" s="14" t="s">
        <v>108</v>
      </c>
      <c r="AU6" s="14" t="s">
        <v>109</v>
      </c>
      <c r="AV6" s="14" t="s">
        <v>110</v>
      </c>
      <c r="AW6" s="14" t="s">
        <v>111</v>
      </c>
      <c r="AX6" s="14" t="s">
        <v>112</v>
      </c>
      <c r="AY6" s="14" t="s">
        <v>113</v>
      </c>
      <c r="AZ6" s="14" t="s">
        <v>114</v>
      </c>
      <c r="BA6" s="14" t="s">
        <v>115</v>
      </c>
      <c r="BB6" s="14" t="s">
        <v>116</v>
      </c>
      <c r="BC6" s="14" t="s">
        <v>117</v>
      </c>
      <c r="BD6" s="14" t="s">
        <v>118</v>
      </c>
      <c r="BE6" s="14" t="s">
        <v>119</v>
      </c>
      <c r="BF6" s="14" t="s">
        <v>120</v>
      </c>
      <c r="BG6" s="14" t="s">
        <v>121</v>
      </c>
      <c r="BH6" s="14" t="s">
        <v>122</v>
      </c>
    </row>
    <row r="7" spans="1:60" s="54" customFormat="1" ht="18" customHeight="1" x14ac:dyDescent="0.35">
      <c r="A7" s="14"/>
      <c r="B7" s="14"/>
      <c r="C7" s="14"/>
      <c r="D7" s="14">
        <v>1112</v>
      </c>
      <c r="E7" s="14">
        <v>1182</v>
      </c>
      <c r="F7" s="14">
        <v>1212</v>
      </c>
      <c r="G7" s="14">
        <v>1312</v>
      </c>
      <c r="H7" s="14">
        <v>2102</v>
      </c>
      <c r="I7" s="14">
        <v>2202</v>
      </c>
      <c r="J7" s="14">
        <v>2302</v>
      </c>
      <c r="K7" s="14">
        <v>2402</v>
      </c>
      <c r="L7" s="14">
        <v>3102</v>
      </c>
      <c r="M7" s="14">
        <v>3202</v>
      </c>
      <c r="N7" s="14">
        <v>3302</v>
      </c>
      <c r="O7" s="14">
        <v>3402</v>
      </c>
      <c r="P7" s="14">
        <v>3502</v>
      </c>
      <c r="Q7" s="14">
        <v>3602</v>
      </c>
      <c r="R7" s="14">
        <v>4112</v>
      </c>
      <c r="S7" s="14">
        <v>4212</v>
      </c>
      <c r="T7" s="14">
        <v>4312</v>
      </c>
      <c r="U7" s="14">
        <v>4412</v>
      </c>
      <c r="V7" s="14">
        <v>5102</v>
      </c>
      <c r="W7" s="14">
        <v>5202</v>
      </c>
      <c r="X7" s="14">
        <v>5202</v>
      </c>
      <c r="Y7" s="14">
        <v>5302</v>
      </c>
      <c r="Z7" s="14">
        <v>5302</v>
      </c>
      <c r="AA7" s="14">
        <v>5402</v>
      </c>
      <c r="AB7" s="14">
        <v>6102</v>
      </c>
      <c r="AC7" s="14">
        <v>6202</v>
      </c>
      <c r="AD7" s="14">
        <v>6302</v>
      </c>
      <c r="AE7" s="14">
        <v>7102</v>
      </c>
      <c r="AF7" s="14">
        <v>7202</v>
      </c>
      <c r="AG7" s="14">
        <v>7302</v>
      </c>
      <c r="AH7" s="14">
        <v>8102</v>
      </c>
      <c r="AI7" s="14">
        <v>8202</v>
      </c>
      <c r="AJ7" s="14">
        <v>9102</v>
      </c>
      <c r="AK7" s="14">
        <v>9202</v>
      </c>
      <c r="AL7" s="14">
        <v>10102</v>
      </c>
      <c r="AM7" s="14">
        <v>10202</v>
      </c>
      <c r="AN7" s="14">
        <v>10302</v>
      </c>
      <c r="AO7" s="14">
        <v>11202</v>
      </c>
      <c r="AP7" s="14">
        <v>11302</v>
      </c>
      <c r="AQ7" s="14">
        <v>11402</v>
      </c>
      <c r="AR7" s="14">
        <v>11502</v>
      </c>
      <c r="AS7" s="14">
        <v>12102</v>
      </c>
      <c r="AT7" s="14">
        <v>12202</v>
      </c>
      <c r="AU7" s="14">
        <v>12302</v>
      </c>
      <c r="AV7" s="14">
        <v>12402</v>
      </c>
      <c r="AW7" s="14">
        <v>12502</v>
      </c>
      <c r="AX7" s="14">
        <v>13102</v>
      </c>
      <c r="AY7" s="14">
        <v>13202</v>
      </c>
      <c r="AZ7" s="14">
        <v>13282</v>
      </c>
      <c r="BA7" s="14">
        <v>13292</v>
      </c>
      <c r="BB7" s="14">
        <v>14112</v>
      </c>
      <c r="BC7" s="14">
        <v>14212</v>
      </c>
      <c r="BD7" s="14">
        <v>14312</v>
      </c>
      <c r="BE7" s="14">
        <v>14412</v>
      </c>
      <c r="BF7" s="14">
        <v>14512</v>
      </c>
      <c r="BG7" s="14">
        <v>15102</v>
      </c>
      <c r="BH7" s="14">
        <v>15202</v>
      </c>
    </row>
    <row r="8" spans="1:60" s="54" customFormat="1" ht="17.25" customHeight="1" x14ac:dyDescent="0.35">
      <c r="A8" s="14"/>
      <c r="B8" s="14"/>
      <c r="C8" s="14"/>
      <c r="D8" s="14" t="s">
        <v>123</v>
      </c>
      <c r="E8" s="14" t="s">
        <v>123</v>
      </c>
      <c r="F8" s="14" t="s">
        <v>123</v>
      </c>
      <c r="G8" s="14" t="s">
        <v>123</v>
      </c>
      <c r="H8" s="14" t="s">
        <v>123</v>
      </c>
      <c r="I8" s="14" t="s">
        <v>123</v>
      </c>
      <c r="J8" s="14" t="s">
        <v>123</v>
      </c>
      <c r="K8" s="14" t="s">
        <v>123</v>
      </c>
      <c r="L8" s="14" t="s">
        <v>123</v>
      </c>
      <c r="M8" s="14" t="s">
        <v>123</v>
      </c>
      <c r="N8" s="14" t="s">
        <v>124</v>
      </c>
      <c r="O8" s="14" t="s">
        <v>125</v>
      </c>
      <c r="P8" s="14" t="s">
        <v>123</v>
      </c>
      <c r="Q8" s="14" t="s">
        <v>123</v>
      </c>
      <c r="R8" s="14" t="s">
        <v>123</v>
      </c>
      <c r="S8" s="14" t="s">
        <v>123</v>
      </c>
      <c r="T8" s="14" t="s">
        <v>123</v>
      </c>
      <c r="U8" s="14" t="s">
        <v>123</v>
      </c>
      <c r="V8" s="14" t="s">
        <v>123</v>
      </c>
      <c r="W8" s="14" t="s">
        <v>126</v>
      </c>
      <c r="X8" s="14" t="s">
        <v>127</v>
      </c>
      <c r="Y8" s="14" t="s">
        <v>128</v>
      </c>
      <c r="Z8" s="14" t="s">
        <v>127</v>
      </c>
      <c r="AA8" s="14" t="s">
        <v>123</v>
      </c>
      <c r="AB8" s="14" t="s">
        <v>123</v>
      </c>
      <c r="AC8" s="14" t="s">
        <v>123</v>
      </c>
      <c r="AD8" s="14" t="s">
        <v>123</v>
      </c>
      <c r="AE8" s="14" t="s">
        <v>123</v>
      </c>
      <c r="AF8" s="14" t="s">
        <v>123</v>
      </c>
      <c r="AG8" s="14" t="s">
        <v>123</v>
      </c>
      <c r="AH8" s="14" t="s">
        <v>123</v>
      </c>
      <c r="AI8" s="14" t="s">
        <v>123</v>
      </c>
      <c r="AJ8" s="14" t="s">
        <v>123</v>
      </c>
      <c r="AK8" s="14" t="s">
        <v>129</v>
      </c>
      <c r="AL8" s="14" t="s">
        <v>123</v>
      </c>
      <c r="AM8" s="14" t="s">
        <v>123</v>
      </c>
      <c r="AN8" s="14" t="s">
        <v>123</v>
      </c>
      <c r="AO8" s="14" t="s">
        <v>123</v>
      </c>
      <c r="AP8" s="14" t="s">
        <v>123</v>
      </c>
      <c r="AQ8" s="14" t="s">
        <v>123</v>
      </c>
      <c r="AR8" s="14" t="s">
        <v>123</v>
      </c>
      <c r="AS8" s="14" t="s">
        <v>123</v>
      </c>
      <c r="AT8" s="14" t="s">
        <v>123</v>
      </c>
      <c r="AU8" s="14" t="s">
        <v>123</v>
      </c>
      <c r="AV8" s="14" t="s">
        <v>123</v>
      </c>
      <c r="AW8" s="14" t="s">
        <v>123</v>
      </c>
      <c r="AX8" s="14" t="s">
        <v>123</v>
      </c>
      <c r="AY8" s="14" t="s">
        <v>123</v>
      </c>
      <c r="AZ8" s="14" t="s">
        <v>123</v>
      </c>
      <c r="BA8" s="14" t="s">
        <v>123</v>
      </c>
      <c r="BB8" s="14" t="s">
        <v>123</v>
      </c>
      <c r="BC8" s="14" t="s">
        <v>123</v>
      </c>
      <c r="BD8" s="14" t="s">
        <v>123</v>
      </c>
      <c r="BE8" s="14" t="s">
        <v>123</v>
      </c>
      <c r="BF8" s="14" t="s">
        <v>123</v>
      </c>
      <c r="BG8" s="14" t="s">
        <v>123</v>
      </c>
      <c r="BH8" s="14" t="s">
        <v>123</v>
      </c>
    </row>
    <row r="9" spans="1:60" s="17" customFormat="1" x14ac:dyDescent="0.35">
      <c r="A9" s="18">
        <v>81349</v>
      </c>
      <c r="B9" s="19" t="s">
        <v>29</v>
      </c>
      <c r="C9" s="29">
        <f>MEDIAN(D9:BH9)</f>
        <v>1197.94</v>
      </c>
      <c r="D9" s="20">
        <v>1197.94</v>
      </c>
      <c r="E9" s="20">
        <v>1197.94</v>
      </c>
      <c r="F9" s="20">
        <v>1197.94</v>
      </c>
      <c r="G9" s="20">
        <v>1197.94</v>
      </c>
      <c r="H9" s="20">
        <v>1197.94</v>
      </c>
      <c r="I9" s="20">
        <v>1197.94</v>
      </c>
      <c r="J9" s="20">
        <v>1197.94</v>
      </c>
      <c r="K9" s="20">
        <v>1197.94</v>
      </c>
      <c r="L9" s="20">
        <v>1197.94</v>
      </c>
      <c r="M9" s="20">
        <v>1197.94</v>
      </c>
      <c r="N9" s="20">
        <v>1197.94</v>
      </c>
      <c r="O9" s="20">
        <v>1197.94</v>
      </c>
      <c r="P9" s="20">
        <v>1197.94</v>
      </c>
      <c r="Q9" s="20">
        <v>1197.94</v>
      </c>
      <c r="R9" s="42">
        <v>1160</v>
      </c>
      <c r="S9" s="42">
        <v>1160</v>
      </c>
      <c r="T9" s="42">
        <v>1160</v>
      </c>
      <c r="U9" s="42">
        <v>1160</v>
      </c>
      <c r="V9" s="21">
        <v>1197.94</v>
      </c>
      <c r="W9" s="21">
        <v>1197.94</v>
      </c>
      <c r="X9" s="21">
        <v>1197.94</v>
      </c>
      <c r="Y9" s="21">
        <v>1197.94</v>
      </c>
      <c r="Z9" s="21">
        <v>1197.94</v>
      </c>
      <c r="AA9" s="21">
        <v>1197.94</v>
      </c>
      <c r="AB9" s="43">
        <v>1197.94</v>
      </c>
      <c r="AC9" s="43">
        <v>1197.94</v>
      </c>
      <c r="AD9" s="43">
        <v>1197.94</v>
      </c>
      <c r="AE9" s="42">
        <v>1160</v>
      </c>
      <c r="AF9" s="42">
        <v>1160</v>
      </c>
      <c r="AG9" s="42">
        <v>1160</v>
      </c>
      <c r="AH9" s="21">
        <v>1197.94</v>
      </c>
      <c r="AI9" s="21">
        <v>1197.94</v>
      </c>
      <c r="AJ9" s="42">
        <v>1160</v>
      </c>
      <c r="AK9" s="42">
        <v>1160</v>
      </c>
      <c r="AL9" s="22">
        <v>1197.94</v>
      </c>
      <c r="AM9" s="22">
        <v>1197.94</v>
      </c>
      <c r="AN9" s="22">
        <v>1197.94</v>
      </c>
      <c r="AO9" s="22">
        <v>1197.94</v>
      </c>
      <c r="AP9" s="22">
        <v>1197.94</v>
      </c>
      <c r="AQ9" s="22">
        <v>1197.94</v>
      </c>
      <c r="AR9" s="22">
        <v>1197.94</v>
      </c>
      <c r="AS9" s="42">
        <v>1160</v>
      </c>
      <c r="AT9" s="42">
        <v>1160</v>
      </c>
      <c r="AU9" s="42">
        <v>1160</v>
      </c>
      <c r="AV9" s="42">
        <v>1160</v>
      </c>
      <c r="AW9" s="42">
        <v>1160</v>
      </c>
      <c r="AX9" s="43">
        <v>1197.94</v>
      </c>
      <c r="AY9" s="43">
        <v>1197.94</v>
      </c>
      <c r="AZ9" s="43">
        <v>1197.94</v>
      </c>
      <c r="BA9" s="43">
        <v>1197.94</v>
      </c>
      <c r="BB9" s="43">
        <v>1197.94</v>
      </c>
      <c r="BC9" s="43">
        <v>1197.94</v>
      </c>
      <c r="BD9" s="43">
        <v>1197.94</v>
      </c>
      <c r="BE9" s="43">
        <v>1197.94</v>
      </c>
      <c r="BF9" s="43">
        <v>1197.94</v>
      </c>
      <c r="BG9" s="20">
        <v>1197.94</v>
      </c>
      <c r="BH9" s="20">
        <v>1197.94</v>
      </c>
    </row>
    <row r="10" spans="1:60" s="17" customFormat="1" x14ac:dyDescent="0.35">
      <c r="A10" s="18">
        <v>81560</v>
      </c>
      <c r="B10" s="19" t="s">
        <v>30</v>
      </c>
      <c r="C10" s="29">
        <f>MEDIAN(D10:BH10)</f>
        <v>640.73</v>
      </c>
      <c r="D10" s="50">
        <v>640.73</v>
      </c>
      <c r="E10" s="50">
        <v>640.73</v>
      </c>
      <c r="F10" s="50">
        <v>640.73</v>
      </c>
      <c r="G10" s="50">
        <v>640.73</v>
      </c>
      <c r="H10" s="50">
        <v>640.73</v>
      </c>
      <c r="I10" s="50">
        <v>640.73</v>
      </c>
      <c r="J10" s="50">
        <v>640.73</v>
      </c>
      <c r="K10" s="50">
        <v>640.73</v>
      </c>
      <c r="L10" s="50">
        <v>640.73</v>
      </c>
      <c r="M10" s="50">
        <v>640.73</v>
      </c>
      <c r="N10" s="50">
        <v>640.73</v>
      </c>
      <c r="O10" s="50">
        <v>640.73</v>
      </c>
      <c r="P10" s="50">
        <v>640.73</v>
      </c>
      <c r="Q10" s="50">
        <v>640.73</v>
      </c>
      <c r="R10" s="52">
        <v>1013.36</v>
      </c>
      <c r="S10" s="52">
        <v>1013.36</v>
      </c>
      <c r="T10" s="52">
        <v>1013.36</v>
      </c>
      <c r="U10" s="52">
        <v>1013.36</v>
      </c>
      <c r="V10" s="50">
        <v>640.73</v>
      </c>
      <c r="W10" s="50">
        <v>640.73</v>
      </c>
      <c r="X10" s="50">
        <v>640.73</v>
      </c>
      <c r="Y10" s="50">
        <v>640.73</v>
      </c>
      <c r="Z10" s="50">
        <v>640.73</v>
      </c>
      <c r="AA10" s="50">
        <v>640.73</v>
      </c>
      <c r="AB10" s="43">
        <v>263.20999999999998</v>
      </c>
      <c r="AC10" s="43">
        <v>263.20999999999998</v>
      </c>
      <c r="AD10" s="43">
        <v>263.20999999999998</v>
      </c>
      <c r="AE10" s="52">
        <v>1013.36</v>
      </c>
      <c r="AF10" s="52">
        <v>1013.36</v>
      </c>
      <c r="AG10" s="52">
        <v>1013.36</v>
      </c>
      <c r="AH10" s="50">
        <v>640.73</v>
      </c>
      <c r="AI10" s="50">
        <v>640.73</v>
      </c>
      <c r="AJ10" s="52">
        <v>1013.36</v>
      </c>
      <c r="AK10" s="52">
        <v>1013.36</v>
      </c>
      <c r="AL10" s="50">
        <v>640.73</v>
      </c>
      <c r="AM10" s="50">
        <v>640.73</v>
      </c>
      <c r="AN10" s="50">
        <v>640.73</v>
      </c>
      <c r="AO10" s="50">
        <v>640.73</v>
      </c>
      <c r="AP10" s="50">
        <v>640.73</v>
      </c>
      <c r="AQ10" s="50">
        <v>640.73</v>
      </c>
      <c r="AR10" s="50">
        <v>640.73</v>
      </c>
      <c r="AS10" s="52">
        <v>1013.36</v>
      </c>
      <c r="AT10" s="52">
        <v>1013.36</v>
      </c>
      <c r="AU10" s="52">
        <v>1013.36</v>
      </c>
      <c r="AV10" s="52">
        <v>1013.36</v>
      </c>
      <c r="AW10" s="52">
        <v>1013.36</v>
      </c>
      <c r="AX10" s="43">
        <v>263.20999999999998</v>
      </c>
      <c r="AY10" s="43">
        <v>263.20999999999998</v>
      </c>
      <c r="AZ10" s="43">
        <v>263.20999999999998</v>
      </c>
      <c r="BA10" s="43">
        <v>263.20999999999998</v>
      </c>
      <c r="BB10" s="43">
        <v>263.20999999999998</v>
      </c>
      <c r="BC10" s="43">
        <v>263.20999999999998</v>
      </c>
      <c r="BD10" s="43">
        <v>263.20999999999998</v>
      </c>
      <c r="BE10" s="43">
        <v>263.20999999999998</v>
      </c>
      <c r="BF10" s="43">
        <v>263.20999999999998</v>
      </c>
      <c r="BG10" s="48">
        <v>263.20999999999998</v>
      </c>
      <c r="BH10" s="48">
        <v>263.20999999999998</v>
      </c>
    </row>
    <row r="11" spans="1:60" s="17" customFormat="1" ht="15.75" customHeight="1" x14ac:dyDescent="0.35">
      <c r="A11" s="18">
        <v>86408</v>
      </c>
      <c r="B11" s="19" t="s">
        <v>31</v>
      </c>
      <c r="C11" s="29">
        <f t="shared" ref="C11:C44" si="0">MEDIAN(D11:BH11)</f>
        <v>42.13</v>
      </c>
      <c r="D11" s="20">
        <v>42.13</v>
      </c>
      <c r="E11" s="20">
        <v>42.13</v>
      </c>
      <c r="F11" s="20">
        <v>42.13</v>
      </c>
      <c r="G11" s="20">
        <v>42.13</v>
      </c>
      <c r="H11" s="20">
        <v>42.13</v>
      </c>
      <c r="I11" s="20">
        <v>42.13</v>
      </c>
      <c r="J11" s="20">
        <v>42.13</v>
      </c>
      <c r="K11" s="20">
        <v>42.13</v>
      </c>
      <c r="L11" s="20">
        <v>42.13</v>
      </c>
      <c r="M11" s="20">
        <v>42.13</v>
      </c>
      <c r="N11" s="20">
        <v>42.13</v>
      </c>
      <c r="O11" s="20">
        <v>42.13</v>
      </c>
      <c r="P11" s="20">
        <v>42.13</v>
      </c>
      <c r="Q11" s="20">
        <v>42.13</v>
      </c>
      <c r="R11" s="53">
        <v>42.13</v>
      </c>
      <c r="S11" s="53">
        <v>42.13</v>
      </c>
      <c r="T11" s="53">
        <v>42.13</v>
      </c>
      <c r="U11" s="53">
        <v>42.13</v>
      </c>
      <c r="V11" s="21">
        <v>42.13</v>
      </c>
      <c r="W11" s="21">
        <v>42.13</v>
      </c>
      <c r="X11" s="21">
        <v>42.13</v>
      </c>
      <c r="Y11" s="21">
        <v>42.13</v>
      </c>
      <c r="Z11" s="21">
        <v>42.13</v>
      </c>
      <c r="AA11" s="21">
        <v>42.13</v>
      </c>
      <c r="AB11" s="43">
        <v>42.13</v>
      </c>
      <c r="AC11" s="43">
        <v>42.13</v>
      </c>
      <c r="AD11" s="43">
        <v>42.13</v>
      </c>
      <c r="AE11" s="53">
        <v>42.13</v>
      </c>
      <c r="AF11" s="53">
        <v>42.13</v>
      </c>
      <c r="AG11" s="53">
        <v>42.13</v>
      </c>
      <c r="AH11" s="21">
        <v>42.13</v>
      </c>
      <c r="AI11" s="21">
        <v>42.13</v>
      </c>
      <c r="AJ11" s="53">
        <v>42.13</v>
      </c>
      <c r="AK11" s="53">
        <v>42.13</v>
      </c>
      <c r="AL11" s="50">
        <v>42.13</v>
      </c>
      <c r="AM11" s="50">
        <v>42.13</v>
      </c>
      <c r="AN11" s="50">
        <v>42.13</v>
      </c>
      <c r="AO11" s="50">
        <v>42.13</v>
      </c>
      <c r="AP11" s="50">
        <v>42.13</v>
      </c>
      <c r="AQ11" s="50">
        <v>42.13</v>
      </c>
      <c r="AR11" s="50">
        <v>42.13</v>
      </c>
      <c r="AS11" s="53">
        <v>42.13</v>
      </c>
      <c r="AT11" s="53">
        <v>42.13</v>
      </c>
      <c r="AU11" s="53">
        <v>42.13</v>
      </c>
      <c r="AV11" s="53">
        <v>42.13</v>
      </c>
      <c r="AW11" s="53">
        <v>42.13</v>
      </c>
      <c r="AX11" s="43">
        <v>42.13</v>
      </c>
      <c r="AY11" s="43">
        <v>42.13</v>
      </c>
      <c r="AZ11" s="43">
        <v>42.13</v>
      </c>
      <c r="BA11" s="43">
        <v>42.13</v>
      </c>
      <c r="BB11" s="43">
        <v>42.13</v>
      </c>
      <c r="BC11" s="43">
        <v>42.13</v>
      </c>
      <c r="BD11" s="43">
        <v>42.13</v>
      </c>
      <c r="BE11" s="43">
        <v>42.13</v>
      </c>
      <c r="BF11" s="43">
        <v>42.13</v>
      </c>
      <c r="BG11" s="48">
        <v>42.13</v>
      </c>
      <c r="BH11" s="48">
        <v>42.13</v>
      </c>
    </row>
    <row r="12" spans="1:60" s="17" customFormat="1" x14ac:dyDescent="0.35">
      <c r="A12" s="18">
        <v>86409</v>
      </c>
      <c r="B12" s="25" t="s">
        <v>32</v>
      </c>
      <c r="C12" s="29">
        <f t="shared" si="0"/>
        <v>84.26</v>
      </c>
      <c r="D12" s="20">
        <v>84.26</v>
      </c>
      <c r="E12" s="20">
        <v>84.26</v>
      </c>
      <c r="F12" s="20">
        <v>84.26</v>
      </c>
      <c r="G12" s="20">
        <v>84.26</v>
      </c>
      <c r="H12" s="20">
        <v>84.26</v>
      </c>
      <c r="I12" s="20">
        <v>84.26</v>
      </c>
      <c r="J12" s="20">
        <v>84.26</v>
      </c>
      <c r="K12" s="20">
        <v>84.26</v>
      </c>
      <c r="L12" s="20">
        <v>84.26</v>
      </c>
      <c r="M12" s="20">
        <v>84.26</v>
      </c>
      <c r="N12" s="20">
        <v>84.26</v>
      </c>
      <c r="O12" s="20">
        <v>84.26</v>
      </c>
      <c r="P12" s="20">
        <v>84.26</v>
      </c>
      <c r="Q12" s="20">
        <v>84.26</v>
      </c>
      <c r="R12" s="53">
        <v>105.33</v>
      </c>
      <c r="S12" s="53">
        <v>105.33</v>
      </c>
      <c r="T12" s="53">
        <v>105.33</v>
      </c>
      <c r="U12" s="53">
        <v>105.33</v>
      </c>
      <c r="V12" s="21">
        <v>84.26</v>
      </c>
      <c r="W12" s="21">
        <v>84.26</v>
      </c>
      <c r="X12" s="21">
        <v>84.26</v>
      </c>
      <c r="Y12" s="21">
        <v>84.26</v>
      </c>
      <c r="Z12" s="21">
        <v>84.26</v>
      </c>
      <c r="AA12" s="21">
        <v>84.26</v>
      </c>
      <c r="AB12" s="43">
        <v>84.26</v>
      </c>
      <c r="AC12" s="43">
        <v>84.26</v>
      </c>
      <c r="AD12" s="43">
        <v>84.26</v>
      </c>
      <c r="AE12" s="53">
        <v>105.33</v>
      </c>
      <c r="AF12" s="53">
        <v>105.33</v>
      </c>
      <c r="AG12" s="53">
        <v>105.33</v>
      </c>
      <c r="AH12" s="21">
        <v>84.26</v>
      </c>
      <c r="AI12" s="21">
        <v>84.26</v>
      </c>
      <c r="AJ12" s="53">
        <v>105.33</v>
      </c>
      <c r="AK12" s="53">
        <v>105.33</v>
      </c>
      <c r="AL12" s="50">
        <v>84.26</v>
      </c>
      <c r="AM12" s="50">
        <v>84.26</v>
      </c>
      <c r="AN12" s="50">
        <v>84.26</v>
      </c>
      <c r="AO12" s="50">
        <v>84.26</v>
      </c>
      <c r="AP12" s="50">
        <v>84.26</v>
      </c>
      <c r="AQ12" s="50">
        <v>84.26</v>
      </c>
      <c r="AR12" s="50">
        <v>84.26</v>
      </c>
      <c r="AS12" s="53">
        <v>105.33</v>
      </c>
      <c r="AT12" s="53">
        <v>105.33</v>
      </c>
      <c r="AU12" s="53">
        <v>105.33</v>
      </c>
      <c r="AV12" s="53">
        <v>105.33</v>
      </c>
      <c r="AW12" s="53">
        <v>105.33</v>
      </c>
      <c r="AX12" s="43">
        <v>84.26</v>
      </c>
      <c r="AY12" s="43">
        <v>84.26</v>
      </c>
      <c r="AZ12" s="43">
        <v>84.26</v>
      </c>
      <c r="BA12" s="43">
        <v>84.26</v>
      </c>
      <c r="BB12" s="43">
        <v>84.26</v>
      </c>
      <c r="BC12" s="43">
        <v>84.26</v>
      </c>
      <c r="BD12" s="43">
        <v>84.26</v>
      </c>
      <c r="BE12" s="43">
        <v>84.26</v>
      </c>
      <c r="BF12" s="43">
        <v>84.26</v>
      </c>
      <c r="BG12" s="48">
        <v>84.26</v>
      </c>
      <c r="BH12" s="48">
        <v>84.26</v>
      </c>
    </row>
    <row r="13" spans="1:60" s="17" customFormat="1" x14ac:dyDescent="0.35">
      <c r="A13" s="18">
        <v>86413</v>
      </c>
      <c r="B13" s="19" t="s">
        <v>33</v>
      </c>
      <c r="C13" s="29">
        <f t="shared" si="0"/>
        <v>51.43</v>
      </c>
      <c r="D13" s="20">
        <v>51.43</v>
      </c>
      <c r="E13" s="20">
        <v>51.43</v>
      </c>
      <c r="F13" s="20">
        <v>51.43</v>
      </c>
      <c r="G13" s="20">
        <v>51.43</v>
      </c>
      <c r="H13" s="20">
        <v>51.43</v>
      </c>
      <c r="I13" s="20">
        <v>51.43</v>
      </c>
      <c r="J13" s="20">
        <v>51.43</v>
      </c>
      <c r="K13" s="20">
        <v>51.43</v>
      </c>
      <c r="L13" s="20">
        <v>51.43</v>
      </c>
      <c r="M13" s="20">
        <v>51.43</v>
      </c>
      <c r="N13" s="20">
        <v>51.43</v>
      </c>
      <c r="O13" s="20">
        <v>51.43</v>
      </c>
      <c r="P13" s="20">
        <v>51.43</v>
      </c>
      <c r="Q13" s="20">
        <v>51.43</v>
      </c>
      <c r="R13" s="53">
        <v>42.13</v>
      </c>
      <c r="S13" s="53">
        <v>42.13</v>
      </c>
      <c r="T13" s="53">
        <v>42.13</v>
      </c>
      <c r="U13" s="53">
        <v>42.13</v>
      </c>
      <c r="V13" s="21">
        <v>51.43</v>
      </c>
      <c r="W13" s="21">
        <v>51.43</v>
      </c>
      <c r="X13" s="21">
        <v>51.43</v>
      </c>
      <c r="Y13" s="21">
        <v>51.43</v>
      </c>
      <c r="Z13" s="21">
        <v>51.43</v>
      </c>
      <c r="AA13" s="21">
        <v>51.43</v>
      </c>
      <c r="AB13" s="43">
        <v>51.43</v>
      </c>
      <c r="AC13" s="43">
        <v>51.43</v>
      </c>
      <c r="AD13" s="43">
        <v>51.43</v>
      </c>
      <c r="AE13" s="53">
        <v>42.13</v>
      </c>
      <c r="AF13" s="53">
        <v>42.13</v>
      </c>
      <c r="AG13" s="53">
        <v>42.13</v>
      </c>
      <c r="AH13" s="21">
        <v>51.43</v>
      </c>
      <c r="AI13" s="21">
        <v>51.43</v>
      </c>
      <c r="AJ13" s="53">
        <v>42.13</v>
      </c>
      <c r="AK13" s="53">
        <v>42.13</v>
      </c>
      <c r="AL13" s="50">
        <v>51.43</v>
      </c>
      <c r="AM13" s="50">
        <v>51.43</v>
      </c>
      <c r="AN13" s="50">
        <v>51.43</v>
      </c>
      <c r="AO13" s="50">
        <v>51.43</v>
      </c>
      <c r="AP13" s="50">
        <v>51.43</v>
      </c>
      <c r="AQ13" s="50">
        <v>51.43</v>
      </c>
      <c r="AR13" s="50">
        <v>51.43</v>
      </c>
      <c r="AS13" s="53">
        <v>42.13</v>
      </c>
      <c r="AT13" s="53">
        <v>42.13</v>
      </c>
      <c r="AU13" s="53">
        <v>42.13</v>
      </c>
      <c r="AV13" s="53">
        <v>42.13</v>
      </c>
      <c r="AW13" s="53">
        <v>42.13</v>
      </c>
      <c r="AX13" s="43">
        <v>51.43</v>
      </c>
      <c r="AY13" s="43">
        <v>51.43</v>
      </c>
      <c r="AZ13" s="43">
        <v>51.43</v>
      </c>
      <c r="BA13" s="43">
        <v>51.43</v>
      </c>
      <c r="BB13" s="43">
        <v>51.43</v>
      </c>
      <c r="BC13" s="43">
        <v>51.43</v>
      </c>
      <c r="BD13" s="43">
        <v>51.43</v>
      </c>
      <c r="BE13" s="43">
        <v>51.43</v>
      </c>
      <c r="BF13" s="43">
        <v>51.43</v>
      </c>
      <c r="BG13" s="48">
        <v>51.43</v>
      </c>
      <c r="BH13" s="48">
        <v>51.43</v>
      </c>
    </row>
    <row r="14" spans="1:60" s="17" customFormat="1" x14ac:dyDescent="0.35">
      <c r="A14" s="18">
        <v>87426</v>
      </c>
      <c r="B14" s="19" t="s">
        <v>34</v>
      </c>
      <c r="C14" s="29">
        <f t="shared" si="0"/>
        <v>35.33</v>
      </c>
      <c r="D14" s="20">
        <v>35.33</v>
      </c>
      <c r="E14" s="20">
        <v>35.33</v>
      </c>
      <c r="F14" s="20">
        <v>35.33</v>
      </c>
      <c r="G14" s="20">
        <v>35.33</v>
      </c>
      <c r="H14" s="20">
        <v>35.33</v>
      </c>
      <c r="I14" s="20">
        <v>35.33</v>
      </c>
      <c r="J14" s="20">
        <v>35.33</v>
      </c>
      <c r="K14" s="20">
        <v>35.33</v>
      </c>
      <c r="L14" s="20">
        <v>35.33</v>
      </c>
      <c r="M14" s="20">
        <v>35.33</v>
      </c>
      <c r="N14" s="20">
        <v>35.33</v>
      </c>
      <c r="O14" s="20">
        <v>35.33</v>
      </c>
      <c r="P14" s="20">
        <v>35.33</v>
      </c>
      <c r="Q14" s="20">
        <v>35.33</v>
      </c>
      <c r="R14" s="53">
        <v>42.03</v>
      </c>
      <c r="S14" s="53">
        <v>42.03</v>
      </c>
      <c r="T14" s="53">
        <v>42.03</v>
      </c>
      <c r="U14" s="53">
        <v>42.03</v>
      </c>
      <c r="V14" s="21">
        <v>35.33</v>
      </c>
      <c r="W14" s="21">
        <v>35.33</v>
      </c>
      <c r="X14" s="21">
        <v>35.33</v>
      </c>
      <c r="Y14" s="21">
        <v>35.33</v>
      </c>
      <c r="Z14" s="21">
        <v>35.33</v>
      </c>
      <c r="AA14" s="21">
        <v>35.33</v>
      </c>
      <c r="AB14" s="43">
        <v>35.33</v>
      </c>
      <c r="AC14" s="43">
        <v>35.33</v>
      </c>
      <c r="AD14" s="43">
        <v>35.33</v>
      </c>
      <c r="AE14" s="53">
        <v>42.03</v>
      </c>
      <c r="AF14" s="53">
        <v>42.03</v>
      </c>
      <c r="AG14" s="53">
        <v>42.03</v>
      </c>
      <c r="AH14" s="21">
        <v>35.33</v>
      </c>
      <c r="AI14" s="21">
        <v>35.33</v>
      </c>
      <c r="AJ14" s="53">
        <v>42.03</v>
      </c>
      <c r="AK14" s="53">
        <v>42.03</v>
      </c>
      <c r="AL14" s="50">
        <v>35.33</v>
      </c>
      <c r="AM14" s="50">
        <v>35.33</v>
      </c>
      <c r="AN14" s="50">
        <v>35.33</v>
      </c>
      <c r="AO14" s="50">
        <v>35.33</v>
      </c>
      <c r="AP14" s="50">
        <v>35.33</v>
      </c>
      <c r="AQ14" s="50">
        <v>35.33</v>
      </c>
      <c r="AR14" s="50">
        <v>35.33</v>
      </c>
      <c r="AS14" s="53">
        <v>42.03</v>
      </c>
      <c r="AT14" s="53">
        <v>42.03</v>
      </c>
      <c r="AU14" s="53">
        <v>42.03</v>
      </c>
      <c r="AV14" s="53">
        <v>42.03</v>
      </c>
      <c r="AW14" s="53">
        <v>42.03</v>
      </c>
      <c r="AX14" s="43">
        <v>35.33</v>
      </c>
      <c r="AY14" s="43">
        <v>35.33</v>
      </c>
      <c r="AZ14" s="43">
        <v>35.33</v>
      </c>
      <c r="BA14" s="43">
        <v>35.33</v>
      </c>
      <c r="BB14" s="43">
        <v>35.33</v>
      </c>
      <c r="BC14" s="43">
        <v>35.33</v>
      </c>
      <c r="BD14" s="43">
        <v>35.33</v>
      </c>
      <c r="BE14" s="43">
        <v>35.33</v>
      </c>
      <c r="BF14" s="43">
        <v>35.33</v>
      </c>
      <c r="BG14" s="48">
        <v>35.33</v>
      </c>
      <c r="BH14" s="48">
        <v>35.33</v>
      </c>
    </row>
    <row r="15" spans="1:60" s="1" customFormat="1" x14ac:dyDescent="0.35">
      <c r="A15" s="18">
        <v>87811</v>
      </c>
      <c r="B15" s="19" t="s">
        <v>35</v>
      </c>
      <c r="C15" s="29">
        <f t="shared" si="0"/>
        <v>41.38</v>
      </c>
      <c r="D15" s="20">
        <v>41.38</v>
      </c>
      <c r="E15" s="20">
        <v>41.38</v>
      </c>
      <c r="F15" s="20">
        <v>41.38</v>
      </c>
      <c r="G15" s="20">
        <v>41.38</v>
      </c>
      <c r="H15" s="20">
        <v>41.38</v>
      </c>
      <c r="I15" s="20">
        <v>41.38</v>
      </c>
      <c r="J15" s="20">
        <v>41.38</v>
      </c>
      <c r="K15" s="20">
        <v>41.38</v>
      </c>
      <c r="L15" s="20">
        <v>41.38</v>
      </c>
      <c r="M15" s="20">
        <v>41.38</v>
      </c>
      <c r="N15" s="20">
        <v>41.38</v>
      </c>
      <c r="O15" s="20">
        <v>41.38</v>
      </c>
      <c r="P15" s="20">
        <v>41.38</v>
      </c>
      <c r="Q15" s="20">
        <v>41.38</v>
      </c>
      <c r="R15" s="53">
        <v>41.38</v>
      </c>
      <c r="S15" s="53">
        <v>41.38</v>
      </c>
      <c r="T15" s="53">
        <v>41.38</v>
      </c>
      <c r="U15" s="53">
        <v>41.38</v>
      </c>
      <c r="V15" s="21">
        <v>41.38</v>
      </c>
      <c r="W15" s="21">
        <v>41.38</v>
      </c>
      <c r="X15" s="21">
        <v>41.38</v>
      </c>
      <c r="Y15" s="21">
        <v>41.38</v>
      </c>
      <c r="Z15" s="21">
        <v>41.38</v>
      </c>
      <c r="AA15" s="21">
        <v>41.38</v>
      </c>
      <c r="AB15" s="43">
        <v>41.38</v>
      </c>
      <c r="AC15" s="43">
        <v>41.38</v>
      </c>
      <c r="AD15" s="43">
        <v>41.38</v>
      </c>
      <c r="AE15" s="53">
        <v>41.38</v>
      </c>
      <c r="AF15" s="53">
        <v>41.38</v>
      </c>
      <c r="AG15" s="53">
        <v>41.38</v>
      </c>
      <c r="AH15" s="21">
        <v>41.38</v>
      </c>
      <c r="AI15" s="21">
        <v>41.38</v>
      </c>
      <c r="AJ15" s="53">
        <v>41.38</v>
      </c>
      <c r="AK15" s="53">
        <v>41.38</v>
      </c>
      <c r="AL15" s="50">
        <v>41.38</v>
      </c>
      <c r="AM15" s="50">
        <v>41.38</v>
      </c>
      <c r="AN15" s="50">
        <v>41.38</v>
      </c>
      <c r="AO15" s="50">
        <v>41.38</v>
      </c>
      <c r="AP15" s="50">
        <v>41.38</v>
      </c>
      <c r="AQ15" s="50">
        <v>41.38</v>
      </c>
      <c r="AR15" s="50">
        <v>41.38</v>
      </c>
      <c r="AS15" s="53">
        <v>41.38</v>
      </c>
      <c r="AT15" s="53">
        <v>41.38</v>
      </c>
      <c r="AU15" s="53">
        <v>41.38</v>
      </c>
      <c r="AV15" s="53">
        <v>41.38</v>
      </c>
      <c r="AW15" s="53">
        <v>41.38</v>
      </c>
      <c r="AX15" s="43">
        <v>41.38</v>
      </c>
      <c r="AY15" s="43">
        <v>41.38</v>
      </c>
      <c r="AZ15" s="43">
        <v>41.38</v>
      </c>
      <c r="BA15" s="43">
        <v>41.38</v>
      </c>
      <c r="BB15" s="43">
        <v>41.38</v>
      </c>
      <c r="BC15" s="43">
        <v>41.38</v>
      </c>
      <c r="BD15" s="43">
        <v>41.38</v>
      </c>
      <c r="BE15" s="43">
        <v>41.38</v>
      </c>
      <c r="BF15" s="43">
        <v>41.38</v>
      </c>
      <c r="BG15" s="20">
        <v>41.38</v>
      </c>
      <c r="BH15" s="20">
        <v>41.38</v>
      </c>
    </row>
    <row r="16" spans="1:60" s="17" customFormat="1" x14ac:dyDescent="0.35">
      <c r="A16" s="18" t="s">
        <v>0</v>
      </c>
      <c r="B16" s="19" t="s">
        <v>36</v>
      </c>
      <c r="C16" s="29">
        <f t="shared" si="0"/>
        <v>640.73</v>
      </c>
      <c r="D16" s="50">
        <v>640.73</v>
      </c>
      <c r="E16" s="50">
        <v>640.73</v>
      </c>
      <c r="F16" s="50">
        <v>640.73</v>
      </c>
      <c r="G16" s="50">
        <v>640.73</v>
      </c>
      <c r="H16" s="50">
        <v>640.73</v>
      </c>
      <c r="I16" s="50">
        <v>640.73</v>
      </c>
      <c r="J16" s="50">
        <v>640.73</v>
      </c>
      <c r="K16" s="50">
        <v>640.73</v>
      </c>
      <c r="L16" s="50">
        <v>640.73</v>
      </c>
      <c r="M16" s="50">
        <v>640.73</v>
      </c>
      <c r="N16" s="50">
        <v>640.73</v>
      </c>
      <c r="O16" s="50">
        <v>640.73</v>
      </c>
      <c r="P16" s="50">
        <v>640.73</v>
      </c>
      <c r="Q16" s="50">
        <v>640.73</v>
      </c>
      <c r="R16" s="52">
        <v>1013.36</v>
      </c>
      <c r="S16" s="52">
        <v>1013.36</v>
      </c>
      <c r="T16" s="52">
        <v>1013.36</v>
      </c>
      <c r="U16" s="52">
        <v>1013.36</v>
      </c>
      <c r="V16" s="50">
        <v>640.73</v>
      </c>
      <c r="W16" s="50">
        <v>640.73</v>
      </c>
      <c r="X16" s="50">
        <v>640.73</v>
      </c>
      <c r="Y16" s="50">
        <v>640.73</v>
      </c>
      <c r="Z16" s="50">
        <v>640.73</v>
      </c>
      <c r="AA16" s="50">
        <v>640.73</v>
      </c>
      <c r="AB16" s="43">
        <v>263.20999999999998</v>
      </c>
      <c r="AC16" s="43">
        <v>263.20999999999998</v>
      </c>
      <c r="AD16" s="43">
        <v>263.20999999999998</v>
      </c>
      <c r="AE16" s="52">
        <v>1013.36</v>
      </c>
      <c r="AF16" s="52">
        <v>1013.36</v>
      </c>
      <c r="AG16" s="52">
        <v>1013.36</v>
      </c>
      <c r="AH16" s="50">
        <v>640.73</v>
      </c>
      <c r="AI16" s="50">
        <v>640.73</v>
      </c>
      <c r="AJ16" s="52">
        <v>1013.36</v>
      </c>
      <c r="AK16" s="52">
        <v>1013.36</v>
      </c>
      <c r="AL16" s="50">
        <v>640.73</v>
      </c>
      <c r="AM16" s="50">
        <v>640.73</v>
      </c>
      <c r="AN16" s="50">
        <v>640.73</v>
      </c>
      <c r="AO16" s="50">
        <v>640.73</v>
      </c>
      <c r="AP16" s="50">
        <v>640.73</v>
      </c>
      <c r="AQ16" s="50">
        <v>640.73</v>
      </c>
      <c r="AR16" s="50">
        <v>640.73</v>
      </c>
      <c r="AS16" s="52">
        <v>1013.36</v>
      </c>
      <c r="AT16" s="52">
        <v>1013.36</v>
      </c>
      <c r="AU16" s="52">
        <v>1013.36</v>
      </c>
      <c r="AV16" s="52">
        <v>1013.36</v>
      </c>
      <c r="AW16" s="52">
        <v>1013.36</v>
      </c>
      <c r="AX16" s="43">
        <v>263.20999999999998</v>
      </c>
      <c r="AY16" s="43">
        <v>263.20999999999998</v>
      </c>
      <c r="AZ16" s="43">
        <v>263.20999999999998</v>
      </c>
      <c r="BA16" s="43">
        <v>263.20999999999998</v>
      </c>
      <c r="BB16" s="43">
        <v>263.20999999999998</v>
      </c>
      <c r="BC16" s="43">
        <v>263.20999999999998</v>
      </c>
      <c r="BD16" s="43">
        <v>263.20999999999998</v>
      </c>
      <c r="BE16" s="43">
        <v>263.20999999999998</v>
      </c>
      <c r="BF16" s="43">
        <v>263.20999999999998</v>
      </c>
      <c r="BG16" s="20">
        <v>263.20999999999998</v>
      </c>
      <c r="BH16" s="20">
        <v>263.20999999999998</v>
      </c>
    </row>
    <row r="17" spans="1:60" s="17" customFormat="1" x14ac:dyDescent="0.35">
      <c r="A17" s="18" t="s">
        <v>1</v>
      </c>
      <c r="B17" s="25" t="s">
        <v>37</v>
      </c>
      <c r="C17" s="29">
        <f t="shared" si="0"/>
        <v>51.43</v>
      </c>
      <c r="D17" s="34">
        <v>51.43</v>
      </c>
      <c r="E17" s="34">
        <v>51.43</v>
      </c>
      <c r="F17" s="34">
        <v>51.43</v>
      </c>
      <c r="G17" s="34">
        <v>51.43</v>
      </c>
      <c r="H17" s="34">
        <v>51.43</v>
      </c>
      <c r="I17" s="34">
        <v>51.43</v>
      </c>
      <c r="J17" s="34">
        <v>51.43</v>
      </c>
      <c r="K17" s="34">
        <v>51.43</v>
      </c>
      <c r="L17" s="34">
        <v>51.43</v>
      </c>
      <c r="M17" s="34">
        <v>51.43</v>
      </c>
      <c r="N17" s="34">
        <v>51.43</v>
      </c>
      <c r="O17" s="34">
        <v>51.43</v>
      </c>
      <c r="P17" s="34">
        <v>51.43</v>
      </c>
      <c r="Q17" s="34">
        <v>51.43</v>
      </c>
      <c r="R17" s="53">
        <v>42.13</v>
      </c>
      <c r="S17" s="53">
        <v>42.13</v>
      </c>
      <c r="T17" s="53">
        <v>42.13</v>
      </c>
      <c r="U17" s="53">
        <v>42.13</v>
      </c>
      <c r="V17" s="35">
        <v>51.43</v>
      </c>
      <c r="W17" s="35">
        <v>51.43</v>
      </c>
      <c r="X17" s="35">
        <v>51.43</v>
      </c>
      <c r="Y17" s="35">
        <v>51.43</v>
      </c>
      <c r="Z17" s="35">
        <v>51.43</v>
      </c>
      <c r="AA17" s="35">
        <v>51.43</v>
      </c>
      <c r="AB17" s="45">
        <v>51.43</v>
      </c>
      <c r="AC17" s="45">
        <v>51.43</v>
      </c>
      <c r="AD17" s="45">
        <v>51.43</v>
      </c>
      <c r="AE17" s="53">
        <v>42.13</v>
      </c>
      <c r="AF17" s="53">
        <v>42.13</v>
      </c>
      <c r="AG17" s="53">
        <v>42.13</v>
      </c>
      <c r="AH17" s="35">
        <v>51.43</v>
      </c>
      <c r="AI17" s="35">
        <v>51.43</v>
      </c>
      <c r="AJ17" s="53">
        <v>42.13</v>
      </c>
      <c r="AK17" s="53">
        <v>42.13</v>
      </c>
      <c r="AL17" s="50">
        <v>51.43</v>
      </c>
      <c r="AM17" s="50">
        <v>51.43</v>
      </c>
      <c r="AN17" s="50">
        <v>51.43</v>
      </c>
      <c r="AO17" s="50">
        <v>51.43</v>
      </c>
      <c r="AP17" s="50">
        <v>51.43</v>
      </c>
      <c r="AQ17" s="50">
        <v>51.43</v>
      </c>
      <c r="AR17" s="50">
        <v>51.43</v>
      </c>
      <c r="AS17" s="53">
        <v>42.13</v>
      </c>
      <c r="AT17" s="53">
        <v>42.13</v>
      </c>
      <c r="AU17" s="53">
        <v>42.13</v>
      </c>
      <c r="AV17" s="53">
        <v>42.13</v>
      </c>
      <c r="AW17" s="53">
        <v>42.13</v>
      </c>
      <c r="AX17" s="45">
        <v>51.43</v>
      </c>
      <c r="AY17" s="45">
        <v>51.43</v>
      </c>
      <c r="AZ17" s="45">
        <v>51.43</v>
      </c>
      <c r="BA17" s="45">
        <v>51.43</v>
      </c>
      <c r="BB17" s="45">
        <v>51.43</v>
      </c>
      <c r="BC17" s="45">
        <v>51.43</v>
      </c>
      <c r="BD17" s="45">
        <v>51.43</v>
      </c>
      <c r="BE17" s="45">
        <v>51.43</v>
      </c>
      <c r="BF17" s="45">
        <v>51.43</v>
      </c>
      <c r="BG17" s="34">
        <v>51.43</v>
      </c>
      <c r="BH17" s="34">
        <v>51.43</v>
      </c>
    </row>
    <row r="18" spans="1:60" s="17" customFormat="1" x14ac:dyDescent="0.35">
      <c r="A18" s="18" t="s">
        <v>2</v>
      </c>
      <c r="B18" s="19" t="s">
        <v>38</v>
      </c>
      <c r="C18" s="29">
        <f t="shared" si="0"/>
        <v>42.28</v>
      </c>
      <c r="D18" s="29">
        <v>42.28</v>
      </c>
      <c r="E18" s="29">
        <v>42.28</v>
      </c>
      <c r="F18" s="29">
        <v>42.28</v>
      </c>
      <c r="G18" s="29">
        <v>42.28</v>
      </c>
      <c r="H18" s="29">
        <v>42.28</v>
      </c>
      <c r="I18" s="29">
        <v>42.28</v>
      </c>
      <c r="J18" s="29">
        <v>42.28</v>
      </c>
      <c r="K18" s="29">
        <v>42.28</v>
      </c>
      <c r="L18" s="29">
        <v>42.28</v>
      </c>
      <c r="M18" s="29">
        <v>42.28</v>
      </c>
      <c r="N18" s="29">
        <v>42.28</v>
      </c>
      <c r="O18" s="29">
        <v>42.28</v>
      </c>
      <c r="P18" s="29">
        <v>42.28</v>
      </c>
      <c r="Q18" s="29">
        <v>42.28</v>
      </c>
      <c r="R18" s="53">
        <v>42.28</v>
      </c>
      <c r="S18" s="53">
        <v>42.28</v>
      </c>
      <c r="T18" s="53">
        <v>42.28</v>
      </c>
      <c r="U18" s="53">
        <v>42.28</v>
      </c>
      <c r="V18" s="21">
        <v>42.28</v>
      </c>
      <c r="W18" s="21">
        <v>42.28</v>
      </c>
      <c r="X18" s="21">
        <v>42.28</v>
      </c>
      <c r="Y18" s="21">
        <v>42.28</v>
      </c>
      <c r="Z18" s="21">
        <v>42.28</v>
      </c>
      <c r="AA18" s="21">
        <v>42.28</v>
      </c>
      <c r="AB18" s="43">
        <v>42.28</v>
      </c>
      <c r="AC18" s="43">
        <v>42.28</v>
      </c>
      <c r="AD18" s="43">
        <v>42.28</v>
      </c>
      <c r="AE18" s="53">
        <v>42.28</v>
      </c>
      <c r="AF18" s="53">
        <v>42.28</v>
      </c>
      <c r="AG18" s="53">
        <v>42.28</v>
      </c>
      <c r="AH18" s="21">
        <v>42.28</v>
      </c>
      <c r="AI18" s="21">
        <v>42.28</v>
      </c>
      <c r="AJ18" s="53">
        <v>42.28</v>
      </c>
      <c r="AK18" s="53">
        <v>42.28</v>
      </c>
      <c r="AL18" s="50">
        <v>42.28</v>
      </c>
      <c r="AM18" s="50">
        <v>42.28</v>
      </c>
      <c r="AN18" s="50">
        <v>42.28</v>
      </c>
      <c r="AO18" s="50">
        <v>42.28</v>
      </c>
      <c r="AP18" s="50">
        <v>42.28</v>
      </c>
      <c r="AQ18" s="50">
        <v>42.28</v>
      </c>
      <c r="AR18" s="50">
        <v>42.28</v>
      </c>
      <c r="AS18" s="53">
        <v>42.28</v>
      </c>
      <c r="AT18" s="53">
        <v>42.28</v>
      </c>
      <c r="AU18" s="53">
        <v>42.28</v>
      </c>
      <c r="AV18" s="53">
        <v>42.28</v>
      </c>
      <c r="AW18" s="53">
        <v>42.28</v>
      </c>
      <c r="AX18" s="43">
        <v>42.28</v>
      </c>
      <c r="AY18" s="43">
        <v>42.28</v>
      </c>
      <c r="AZ18" s="43">
        <v>42.28</v>
      </c>
      <c r="BA18" s="43">
        <v>42.28</v>
      </c>
      <c r="BB18" s="43">
        <v>42.28</v>
      </c>
      <c r="BC18" s="43">
        <v>42.28</v>
      </c>
      <c r="BD18" s="43">
        <v>42.28</v>
      </c>
      <c r="BE18" s="43">
        <v>42.28</v>
      </c>
      <c r="BF18" s="43">
        <v>42.28</v>
      </c>
      <c r="BG18" s="29">
        <v>42.28</v>
      </c>
      <c r="BH18" s="29">
        <v>42.28</v>
      </c>
    </row>
    <row r="19" spans="1:60" s="17" customFormat="1" x14ac:dyDescent="0.35">
      <c r="A19" s="18" t="s">
        <v>3</v>
      </c>
      <c r="B19" s="19" t="s">
        <v>39</v>
      </c>
      <c r="C19" s="29">
        <f t="shared" si="0"/>
        <v>173.03</v>
      </c>
      <c r="D19" s="20">
        <v>173.03</v>
      </c>
      <c r="E19" s="20">
        <v>173.03</v>
      </c>
      <c r="F19" s="20">
        <v>173.03</v>
      </c>
      <c r="G19" s="20">
        <v>173.03</v>
      </c>
      <c r="H19" s="20">
        <v>173.03</v>
      </c>
      <c r="I19" s="20">
        <v>173.03</v>
      </c>
      <c r="J19" s="20">
        <v>173.03</v>
      </c>
      <c r="K19" s="20">
        <v>173.03</v>
      </c>
      <c r="L19" s="20">
        <v>173.03</v>
      </c>
      <c r="M19" s="20">
        <v>173.03</v>
      </c>
      <c r="N19" s="20">
        <v>173.03</v>
      </c>
      <c r="O19" s="20">
        <v>173.03</v>
      </c>
      <c r="P19" s="20">
        <v>173.03</v>
      </c>
      <c r="Q19" s="20">
        <v>173.03</v>
      </c>
      <c r="R19" s="53">
        <v>26.22</v>
      </c>
      <c r="S19" s="53">
        <v>26.22</v>
      </c>
      <c r="T19" s="53">
        <v>26.22</v>
      </c>
      <c r="U19" s="53">
        <v>26.22</v>
      </c>
      <c r="V19" s="21">
        <v>173.03</v>
      </c>
      <c r="W19" s="21">
        <v>173.03</v>
      </c>
      <c r="X19" s="21">
        <v>173.03</v>
      </c>
      <c r="Y19" s="21">
        <v>173.03</v>
      </c>
      <c r="Z19" s="21">
        <v>173.03</v>
      </c>
      <c r="AA19" s="21">
        <v>173.03</v>
      </c>
      <c r="AB19" s="43">
        <v>173.03</v>
      </c>
      <c r="AC19" s="43">
        <v>173.03</v>
      </c>
      <c r="AD19" s="43">
        <v>173.03</v>
      </c>
      <c r="AE19" s="53">
        <v>26.22</v>
      </c>
      <c r="AF19" s="53">
        <v>26.22</v>
      </c>
      <c r="AG19" s="53">
        <v>26.22</v>
      </c>
      <c r="AH19" s="21">
        <v>173.03</v>
      </c>
      <c r="AI19" s="21">
        <v>173.03</v>
      </c>
      <c r="AJ19" s="53">
        <v>26.22</v>
      </c>
      <c r="AK19" s="53">
        <v>26.22</v>
      </c>
      <c r="AL19" s="50">
        <v>173.03</v>
      </c>
      <c r="AM19" s="50">
        <v>173.03</v>
      </c>
      <c r="AN19" s="50">
        <v>173.03</v>
      </c>
      <c r="AO19" s="50">
        <v>173.03</v>
      </c>
      <c r="AP19" s="50">
        <v>173.03</v>
      </c>
      <c r="AQ19" s="50">
        <v>173.03</v>
      </c>
      <c r="AR19" s="50">
        <v>173.03</v>
      </c>
      <c r="AS19" s="53">
        <v>26.22</v>
      </c>
      <c r="AT19" s="53">
        <v>26.22</v>
      </c>
      <c r="AU19" s="53">
        <v>26.22</v>
      </c>
      <c r="AV19" s="53">
        <v>26.22</v>
      </c>
      <c r="AW19" s="53">
        <v>26.22</v>
      </c>
      <c r="AX19" s="43">
        <v>173.03</v>
      </c>
      <c r="AY19" s="43">
        <v>173.03</v>
      </c>
      <c r="AZ19" s="43">
        <v>173.03</v>
      </c>
      <c r="BA19" s="43">
        <v>173.03</v>
      </c>
      <c r="BB19" s="43">
        <v>173.03</v>
      </c>
      <c r="BC19" s="43">
        <v>173.03</v>
      </c>
      <c r="BD19" s="43">
        <v>173.03</v>
      </c>
      <c r="BE19" s="43">
        <v>173.03</v>
      </c>
      <c r="BF19" s="43">
        <v>173.03</v>
      </c>
      <c r="BG19" s="20">
        <v>173.03</v>
      </c>
      <c r="BH19" s="20">
        <v>173.03</v>
      </c>
    </row>
    <row r="20" spans="1:60" s="17" customFormat="1" x14ac:dyDescent="0.35">
      <c r="A20" s="18" t="s">
        <v>4</v>
      </c>
      <c r="B20" s="25" t="s">
        <v>40</v>
      </c>
      <c r="C20" s="29">
        <f t="shared" si="0"/>
        <v>1266.07</v>
      </c>
      <c r="D20" s="50">
        <v>1266.07</v>
      </c>
      <c r="E20" s="50">
        <v>1266.07</v>
      </c>
      <c r="F20" s="50">
        <v>1266.07</v>
      </c>
      <c r="G20" s="50">
        <v>1266.07</v>
      </c>
      <c r="H20" s="50">
        <v>1266.07</v>
      </c>
      <c r="I20" s="50">
        <v>1266.07</v>
      </c>
      <c r="J20" s="50">
        <v>1266.07</v>
      </c>
      <c r="K20" s="50">
        <v>1266.07</v>
      </c>
      <c r="L20" s="50">
        <v>1266.07</v>
      </c>
      <c r="M20" s="50">
        <v>1266.07</v>
      </c>
      <c r="N20" s="50">
        <v>1266.07</v>
      </c>
      <c r="O20" s="50">
        <v>1266.07</v>
      </c>
      <c r="P20" s="50">
        <v>1266.07</v>
      </c>
      <c r="Q20" s="50">
        <v>1266.07</v>
      </c>
      <c r="R20" s="53">
        <v>806.59</v>
      </c>
      <c r="S20" s="53">
        <v>806.59</v>
      </c>
      <c r="T20" s="53">
        <v>806.59</v>
      </c>
      <c r="U20" s="53">
        <v>806.59</v>
      </c>
      <c r="V20" s="50">
        <v>1266.07</v>
      </c>
      <c r="W20" s="50">
        <v>1266.07</v>
      </c>
      <c r="X20" s="50">
        <v>1266.07</v>
      </c>
      <c r="Y20" s="50">
        <v>1266.07</v>
      </c>
      <c r="Z20" s="50">
        <v>1266.07</v>
      </c>
      <c r="AA20" s="50">
        <v>1266.07</v>
      </c>
      <c r="AB20" s="43">
        <v>1195.82</v>
      </c>
      <c r="AC20" s="43">
        <v>1195.82</v>
      </c>
      <c r="AD20" s="43">
        <v>1195.82</v>
      </c>
      <c r="AE20" s="53">
        <v>806.59</v>
      </c>
      <c r="AF20" s="53">
        <v>806.59</v>
      </c>
      <c r="AG20" s="53">
        <v>806.59</v>
      </c>
      <c r="AH20" s="50">
        <v>1266.07</v>
      </c>
      <c r="AI20" s="50">
        <v>1266.07</v>
      </c>
      <c r="AJ20" s="53">
        <v>806.59</v>
      </c>
      <c r="AK20" s="53">
        <v>806.59</v>
      </c>
      <c r="AL20" s="50">
        <v>1266.07</v>
      </c>
      <c r="AM20" s="50">
        <v>1266.07</v>
      </c>
      <c r="AN20" s="50">
        <v>1266.07</v>
      </c>
      <c r="AO20" s="50">
        <v>1266.07</v>
      </c>
      <c r="AP20" s="50">
        <v>1266.07</v>
      </c>
      <c r="AQ20" s="50">
        <v>1266.07</v>
      </c>
      <c r="AR20" s="50">
        <v>1266.07</v>
      </c>
      <c r="AS20" s="53">
        <v>806.59</v>
      </c>
      <c r="AT20" s="53">
        <v>806.59</v>
      </c>
      <c r="AU20" s="53">
        <v>806.59</v>
      </c>
      <c r="AV20" s="53">
        <v>806.59</v>
      </c>
      <c r="AW20" s="53">
        <v>806.59</v>
      </c>
      <c r="AX20" s="43">
        <v>1195.82</v>
      </c>
      <c r="AY20" s="43">
        <v>1195.82</v>
      </c>
      <c r="AZ20" s="43">
        <v>1195.82</v>
      </c>
      <c r="BA20" s="43">
        <v>1195.82</v>
      </c>
      <c r="BB20" s="43">
        <v>1195.82</v>
      </c>
      <c r="BC20" s="43">
        <v>1195.82</v>
      </c>
      <c r="BD20" s="43">
        <v>1195.82</v>
      </c>
      <c r="BE20" s="43">
        <v>1195.82</v>
      </c>
      <c r="BF20" s="43">
        <v>1195.82</v>
      </c>
      <c r="BG20" s="29">
        <v>1195.82</v>
      </c>
      <c r="BH20" s="29">
        <v>1195.82</v>
      </c>
    </row>
    <row r="21" spans="1:60" s="17" customFormat="1" x14ac:dyDescent="0.35">
      <c r="A21" s="18" t="s">
        <v>5</v>
      </c>
      <c r="B21" s="19" t="s">
        <v>41</v>
      </c>
      <c r="C21" s="29">
        <f t="shared" si="0"/>
        <v>3033.86</v>
      </c>
      <c r="D21" s="50">
        <v>3033.86</v>
      </c>
      <c r="E21" s="50">
        <v>3033.86</v>
      </c>
      <c r="F21" s="50">
        <v>3033.86</v>
      </c>
      <c r="G21" s="50">
        <v>3033.86</v>
      </c>
      <c r="H21" s="50">
        <v>3033.86</v>
      </c>
      <c r="I21" s="50">
        <v>3033.86</v>
      </c>
      <c r="J21" s="50">
        <v>3033.86</v>
      </c>
      <c r="K21" s="50">
        <v>3033.86</v>
      </c>
      <c r="L21" s="50">
        <v>3033.86</v>
      </c>
      <c r="M21" s="50">
        <v>3033.86</v>
      </c>
      <c r="N21" s="50">
        <v>3033.86</v>
      </c>
      <c r="O21" s="50">
        <v>3033.86</v>
      </c>
      <c r="P21" s="50">
        <v>3033.86</v>
      </c>
      <c r="Q21" s="50">
        <v>3033.86</v>
      </c>
      <c r="R21" s="53">
        <v>2532.62</v>
      </c>
      <c r="S21" s="53">
        <v>2532.62</v>
      </c>
      <c r="T21" s="53">
        <v>2532.62</v>
      </c>
      <c r="U21" s="53">
        <v>2532.62</v>
      </c>
      <c r="V21" s="50">
        <v>3033.86</v>
      </c>
      <c r="W21" s="50">
        <v>3033.86</v>
      </c>
      <c r="X21" s="50">
        <v>3033.86</v>
      </c>
      <c r="Y21" s="50">
        <v>3033.86</v>
      </c>
      <c r="Z21" s="50">
        <v>3033.86</v>
      </c>
      <c r="AA21" s="50">
        <v>3033.86</v>
      </c>
      <c r="AB21" s="43">
        <v>2698.45</v>
      </c>
      <c r="AC21" s="43">
        <v>2698.45</v>
      </c>
      <c r="AD21" s="43">
        <v>2698.45</v>
      </c>
      <c r="AE21" s="53">
        <v>2532.62</v>
      </c>
      <c r="AF21" s="53">
        <v>2532.62</v>
      </c>
      <c r="AG21" s="53">
        <v>2532.62</v>
      </c>
      <c r="AH21" s="50">
        <v>3033.86</v>
      </c>
      <c r="AI21" s="50">
        <v>3033.86</v>
      </c>
      <c r="AJ21" s="53">
        <v>2532.62</v>
      </c>
      <c r="AK21" s="53">
        <v>2532.62</v>
      </c>
      <c r="AL21" s="50">
        <v>3033.86</v>
      </c>
      <c r="AM21" s="50">
        <v>3033.86</v>
      </c>
      <c r="AN21" s="50">
        <v>3033.86</v>
      </c>
      <c r="AO21" s="50">
        <v>3033.86</v>
      </c>
      <c r="AP21" s="50">
        <v>3033.86</v>
      </c>
      <c r="AQ21" s="50">
        <v>3033.86</v>
      </c>
      <c r="AR21" s="50">
        <v>3033.86</v>
      </c>
      <c r="AS21" s="53">
        <v>2532.62</v>
      </c>
      <c r="AT21" s="53">
        <v>2532.62</v>
      </c>
      <c r="AU21" s="53">
        <v>2532.62</v>
      </c>
      <c r="AV21" s="53">
        <v>2532.62</v>
      </c>
      <c r="AW21" s="53">
        <v>2532.62</v>
      </c>
      <c r="AX21" s="43">
        <v>2698.45</v>
      </c>
      <c r="AY21" s="43">
        <v>2698.45</v>
      </c>
      <c r="AZ21" s="43">
        <v>2698.45</v>
      </c>
      <c r="BA21" s="43">
        <v>2698.45</v>
      </c>
      <c r="BB21" s="43">
        <v>2698.45</v>
      </c>
      <c r="BC21" s="43">
        <v>2698.45</v>
      </c>
      <c r="BD21" s="43">
        <v>2698.45</v>
      </c>
      <c r="BE21" s="43">
        <v>2698.45</v>
      </c>
      <c r="BF21" s="43">
        <v>2698.45</v>
      </c>
      <c r="BG21" s="20">
        <v>2698.45</v>
      </c>
      <c r="BH21" s="20">
        <v>2698.45</v>
      </c>
    </row>
    <row r="22" spans="1:60" s="17" customFormat="1" x14ac:dyDescent="0.35">
      <c r="A22" s="9" t="s">
        <v>6</v>
      </c>
      <c r="B22" s="19" t="s">
        <v>42</v>
      </c>
      <c r="C22" s="29">
        <f t="shared" si="0"/>
        <v>2219.13</v>
      </c>
      <c r="D22" s="8">
        <v>2219.13</v>
      </c>
      <c r="E22" s="8">
        <v>2219.13</v>
      </c>
      <c r="F22" s="8">
        <v>2219.13</v>
      </c>
      <c r="G22" s="8">
        <v>2219.13</v>
      </c>
      <c r="H22" s="8">
        <v>2219.13</v>
      </c>
      <c r="I22" s="8">
        <v>2219.13</v>
      </c>
      <c r="J22" s="8">
        <v>2219.13</v>
      </c>
      <c r="K22" s="8">
        <v>2219.13</v>
      </c>
      <c r="L22" s="8">
        <v>2219.13</v>
      </c>
      <c r="M22" s="8">
        <v>2219.13</v>
      </c>
      <c r="N22" s="8">
        <v>2219.13</v>
      </c>
      <c r="O22" s="8">
        <v>2219.13</v>
      </c>
      <c r="P22" s="8">
        <v>2219.13</v>
      </c>
      <c r="Q22" s="8">
        <v>2219.13</v>
      </c>
      <c r="R22" s="53">
        <v>2510.21</v>
      </c>
      <c r="S22" s="53">
        <v>2510.21</v>
      </c>
      <c r="T22" s="53">
        <v>2510.21</v>
      </c>
      <c r="U22" s="53">
        <v>2510.21</v>
      </c>
      <c r="V22" s="10">
        <v>2219.13</v>
      </c>
      <c r="W22" s="10">
        <v>2219.13</v>
      </c>
      <c r="X22" s="10">
        <v>2219.13</v>
      </c>
      <c r="Y22" s="10">
        <v>2219.13</v>
      </c>
      <c r="Z22" s="10">
        <v>2219.13</v>
      </c>
      <c r="AA22" s="10">
        <v>2219.13</v>
      </c>
      <c r="AB22" s="44">
        <v>2219.13</v>
      </c>
      <c r="AC22" s="44">
        <v>2219.13</v>
      </c>
      <c r="AD22" s="44">
        <v>2219.13</v>
      </c>
      <c r="AE22" s="53">
        <v>2510.21</v>
      </c>
      <c r="AF22" s="53">
        <v>2510.21</v>
      </c>
      <c r="AG22" s="53">
        <v>2510.21</v>
      </c>
      <c r="AH22" s="10">
        <v>2219.13</v>
      </c>
      <c r="AI22" s="10">
        <v>2219.13</v>
      </c>
      <c r="AJ22" s="53">
        <v>2510.21</v>
      </c>
      <c r="AK22" s="53">
        <v>2510.21</v>
      </c>
      <c r="AL22" s="51">
        <v>2219.13</v>
      </c>
      <c r="AM22" s="51">
        <v>2219.13</v>
      </c>
      <c r="AN22" s="51">
        <v>2219.13</v>
      </c>
      <c r="AO22" s="51">
        <v>2219.13</v>
      </c>
      <c r="AP22" s="51">
        <v>2219.13</v>
      </c>
      <c r="AQ22" s="51">
        <v>2219.13</v>
      </c>
      <c r="AR22" s="51">
        <v>2219.13</v>
      </c>
      <c r="AS22" s="53">
        <v>2510.21</v>
      </c>
      <c r="AT22" s="53">
        <v>2510.21</v>
      </c>
      <c r="AU22" s="53">
        <v>2510.21</v>
      </c>
      <c r="AV22" s="53">
        <v>2510.21</v>
      </c>
      <c r="AW22" s="53">
        <v>2510.21</v>
      </c>
      <c r="AX22" s="44">
        <v>2219.13</v>
      </c>
      <c r="AY22" s="44">
        <v>2219.13</v>
      </c>
      <c r="AZ22" s="44">
        <v>2219.13</v>
      </c>
      <c r="BA22" s="44">
        <v>2219.13</v>
      </c>
      <c r="BB22" s="44">
        <v>2219.13</v>
      </c>
      <c r="BC22" s="44">
        <v>2219.13</v>
      </c>
      <c r="BD22" s="44">
        <v>2219.13</v>
      </c>
      <c r="BE22" s="44">
        <v>2219.13</v>
      </c>
      <c r="BF22" s="44">
        <v>2219.13</v>
      </c>
      <c r="BG22" s="8">
        <v>2219.13</v>
      </c>
      <c r="BH22" s="8">
        <v>2219.13</v>
      </c>
    </row>
    <row r="23" spans="1:60" s="17" customFormat="1" x14ac:dyDescent="0.35">
      <c r="A23" s="18" t="s">
        <v>7</v>
      </c>
      <c r="B23" s="19" t="s">
        <v>43</v>
      </c>
      <c r="C23" s="29">
        <f t="shared" si="0"/>
        <v>759.05</v>
      </c>
      <c r="D23" s="28">
        <v>759.05</v>
      </c>
      <c r="E23" s="28">
        <v>759.05</v>
      </c>
      <c r="F23" s="28">
        <v>759.05</v>
      </c>
      <c r="G23" s="28">
        <v>759.05</v>
      </c>
      <c r="H23" s="28">
        <v>759.05</v>
      </c>
      <c r="I23" s="28">
        <v>759.05</v>
      </c>
      <c r="J23" s="28">
        <v>759.05</v>
      </c>
      <c r="K23" s="28">
        <v>759.05</v>
      </c>
      <c r="L23" s="28">
        <v>759.05</v>
      </c>
      <c r="M23" s="28">
        <v>759.05</v>
      </c>
      <c r="N23" s="28">
        <v>759.05</v>
      </c>
      <c r="O23" s="28">
        <v>759.05</v>
      </c>
      <c r="P23" s="28">
        <v>759.05</v>
      </c>
      <c r="Q23" s="28">
        <v>759.05</v>
      </c>
      <c r="R23" s="42">
        <v>900</v>
      </c>
      <c r="S23" s="42">
        <v>900</v>
      </c>
      <c r="T23" s="42">
        <v>900</v>
      </c>
      <c r="U23" s="42">
        <v>900</v>
      </c>
      <c r="V23" s="24">
        <v>759.05</v>
      </c>
      <c r="W23" s="24">
        <v>759.05</v>
      </c>
      <c r="X23" s="24">
        <v>759.05</v>
      </c>
      <c r="Y23" s="24">
        <v>759.05</v>
      </c>
      <c r="Z23" s="24">
        <v>759.05</v>
      </c>
      <c r="AA23" s="24">
        <v>759.05</v>
      </c>
      <c r="AB23" s="43">
        <v>759.05</v>
      </c>
      <c r="AC23" s="43">
        <v>759.05</v>
      </c>
      <c r="AD23" s="43">
        <v>759.05</v>
      </c>
      <c r="AE23" s="42">
        <v>900</v>
      </c>
      <c r="AF23" s="42">
        <v>900</v>
      </c>
      <c r="AG23" s="42">
        <v>900</v>
      </c>
      <c r="AH23" s="24">
        <v>759.05</v>
      </c>
      <c r="AI23" s="24">
        <v>759.05</v>
      </c>
      <c r="AJ23" s="42">
        <v>900</v>
      </c>
      <c r="AK23" s="42">
        <v>900</v>
      </c>
      <c r="AL23" s="22">
        <v>759.05</v>
      </c>
      <c r="AM23" s="22">
        <v>759.05</v>
      </c>
      <c r="AN23" s="22">
        <v>759.05</v>
      </c>
      <c r="AO23" s="22">
        <v>759.05</v>
      </c>
      <c r="AP23" s="22">
        <v>759.05</v>
      </c>
      <c r="AQ23" s="22">
        <v>759.05</v>
      </c>
      <c r="AR23" s="22">
        <v>759.05</v>
      </c>
      <c r="AS23" s="42">
        <v>900</v>
      </c>
      <c r="AT23" s="42">
        <v>900</v>
      </c>
      <c r="AU23" s="42">
        <v>900</v>
      </c>
      <c r="AV23" s="42">
        <v>900</v>
      </c>
      <c r="AW23" s="42">
        <v>900</v>
      </c>
      <c r="AX23" s="43">
        <v>759.05</v>
      </c>
      <c r="AY23" s="43">
        <v>759.05</v>
      </c>
      <c r="AZ23" s="43">
        <v>759.05</v>
      </c>
      <c r="BA23" s="43">
        <v>759.05</v>
      </c>
      <c r="BB23" s="43">
        <v>759.05</v>
      </c>
      <c r="BC23" s="43">
        <v>759.05</v>
      </c>
      <c r="BD23" s="43">
        <v>759.05</v>
      </c>
      <c r="BE23" s="43">
        <v>759.05</v>
      </c>
      <c r="BF23" s="43">
        <v>759.05</v>
      </c>
      <c r="BG23" s="29">
        <v>759.05</v>
      </c>
      <c r="BH23" s="29">
        <v>759.05</v>
      </c>
    </row>
    <row r="24" spans="1:60" s="1" customFormat="1" x14ac:dyDescent="0.35">
      <c r="A24" s="18" t="s">
        <v>8</v>
      </c>
      <c r="B24" s="25" t="s">
        <v>44</v>
      </c>
      <c r="C24" s="29">
        <f t="shared" si="0"/>
        <v>3159.42</v>
      </c>
      <c r="D24" s="31">
        <v>3159.42</v>
      </c>
      <c r="E24" s="31">
        <v>3159.42</v>
      </c>
      <c r="F24" s="31">
        <v>3159.42</v>
      </c>
      <c r="G24" s="31">
        <v>3159.42</v>
      </c>
      <c r="H24" s="31">
        <v>3159.42</v>
      </c>
      <c r="I24" s="31">
        <v>3159.42</v>
      </c>
      <c r="J24" s="31">
        <v>3159.42</v>
      </c>
      <c r="K24" s="31">
        <v>3159.42</v>
      </c>
      <c r="L24" s="31">
        <v>3159.42</v>
      </c>
      <c r="M24" s="31">
        <v>3159.42</v>
      </c>
      <c r="N24" s="31">
        <v>3159.42</v>
      </c>
      <c r="O24" s="31">
        <v>3159.42</v>
      </c>
      <c r="P24" s="31">
        <v>3159.42</v>
      </c>
      <c r="Q24" s="31">
        <v>3159.42</v>
      </c>
      <c r="R24" s="42">
        <v>1167.8399999999999</v>
      </c>
      <c r="S24" s="42">
        <v>1167.8399999999999</v>
      </c>
      <c r="T24" s="42">
        <v>1167.8399999999999</v>
      </c>
      <c r="U24" s="42">
        <v>1167.8399999999999</v>
      </c>
      <c r="V24" s="32">
        <v>3159.42</v>
      </c>
      <c r="W24" s="32">
        <v>3159.42</v>
      </c>
      <c r="X24" s="32">
        <v>3159.42</v>
      </c>
      <c r="Y24" s="32">
        <v>3159.42</v>
      </c>
      <c r="Z24" s="32">
        <v>3159.42</v>
      </c>
      <c r="AA24" s="32">
        <v>3159.42</v>
      </c>
      <c r="AB24" s="47">
        <v>3159.42</v>
      </c>
      <c r="AC24" s="47">
        <v>3159.42</v>
      </c>
      <c r="AD24" s="47">
        <v>3159.42</v>
      </c>
      <c r="AE24" s="42">
        <v>1167.8399999999999</v>
      </c>
      <c r="AF24" s="42">
        <v>1167.8399999999999</v>
      </c>
      <c r="AG24" s="42">
        <v>1167.8399999999999</v>
      </c>
      <c r="AH24" s="32">
        <v>3159.42</v>
      </c>
      <c r="AI24" s="32">
        <v>3159.42</v>
      </c>
      <c r="AJ24" s="42">
        <v>1167.8399999999999</v>
      </c>
      <c r="AK24" s="42">
        <v>1167.8399999999999</v>
      </c>
      <c r="AL24" s="33">
        <v>3159.42</v>
      </c>
      <c r="AM24" s="33">
        <v>3159.42</v>
      </c>
      <c r="AN24" s="33">
        <v>3159.42</v>
      </c>
      <c r="AO24" s="33">
        <v>3159.42</v>
      </c>
      <c r="AP24" s="33">
        <v>3159.42</v>
      </c>
      <c r="AQ24" s="33">
        <v>3159.42</v>
      </c>
      <c r="AR24" s="33">
        <v>3159.42</v>
      </c>
      <c r="AS24" s="42">
        <v>1167.8399999999999</v>
      </c>
      <c r="AT24" s="42">
        <v>1167.8399999999999</v>
      </c>
      <c r="AU24" s="42">
        <v>1167.8399999999999</v>
      </c>
      <c r="AV24" s="42">
        <v>1167.8399999999999</v>
      </c>
      <c r="AW24" s="42">
        <v>1167.8399999999999</v>
      </c>
      <c r="AX24" s="47">
        <v>3159.42</v>
      </c>
      <c r="AY24" s="47">
        <v>3159.42</v>
      </c>
      <c r="AZ24" s="47">
        <v>3159.42</v>
      </c>
      <c r="BA24" s="47">
        <v>3159.42</v>
      </c>
      <c r="BB24" s="47">
        <v>3159.42</v>
      </c>
      <c r="BC24" s="47">
        <v>3159.42</v>
      </c>
      <c r="BD24" s="47">
        <v>3159.42</v>
      </c>
      <c r="BE24" s="47">
        <v>3159.42</v>
      </c>
      <c r="BF24" s="47">
        <v>3159.42</v>
      </c>
      <c r="BG24" s="49">
        <v>3159.42</v>
      </c>
      <c r="BH24" s="49">
        <v>3159.42</v>
      </c>
    </row>
    <row r="25" spans="1:60" s="17" customFormat="1" x14ac:dyDescent="0.35">
      <c r="A25" s="18" t="s">
        <v>9</v>
      </c>
      <c r="B25" s="19" t="s">
        <v>45</v>
      </c>
      <c r="C25" s="29">
        <f t="shared" si="0"/>
        <v>759.05</v>
      </c>
      <c r="D25" s="28">
        <v>759.05</v>
      </c>
      <c r="E25" s="28">
        <v>759.05</v>
      </c>
      <c r="F25" s="28">
        <v>759.05</v>
      </c>
      <c r="G25" s="28">
        <v>759.05</v>
      </c>
      <c r="H25" s="28">
        <v>759.05</v>
      </c>
      <c r="I25" s="28">
        <v>759.05</v>
      </c>
      <c r="J25" s="28">
        <v>759.05</v>
      </c>
      <c r="K25" s="28">
        <v>759.05</v>
      </c>
      <c r="L25" s="28">
        <v>759.05</v>
      </c>
      <c r="M25" s="28">
        <v>759.05</v>
      </c>
      <c r="N25" s="28">
        <v>759.05</v>
      </c>
      <c r="O25" s="28">
        <v>759.05</v>
      </c>
      <c r="P25" s="28">
        <v>759.05</v>
      </c>
      <c r="Q25" s="28">
        <v>759.05</v>
      </c>
      <c r="R25" s="42">
        <v>759.05</v>
      </c>
      <c r="S25" s="42">
        <v>759.05</v>
      </c>
      <c r="T25" s="42">
        <v>759.05</v>
      </c>
      <c r="U25" s="42">
        <v>759.05</v>
      </c>
      <c r="V25" s="24">
        <v>759.05</v>
      </c>
      <c r="W25" s="24">
        <v>759.05</v>
      </c>
      <c r="X25" s="24">
        <v>759.05</v>
      </c>
      <c r="Y25" s="24">
        <v>759.05</v>
      </c>
      <c r="Z25" s="24">
        <v>759.05</v>
      </c>
      <c r="AA25" s="24">
        <v>759.05</v>
      </c>
      <c r="AB25" s="43">
        <v>759.05</v>
      </c>
      <c r="AC25" s="43">
        <v>759.05</v>
      </c>
      <c r="AD25" s="43">
        <v>759.05</v>
      </c>
      <c r="AE25" s="42">
        <v>759.05</v>
      </c>
      <c r="AF25" s="42">
        <v>759.05</v>
      </c>
      <c r="AG25" s="42">
        <v>759.05</v>
      </c>
      <c r="AH25" s="24">
        <v>759.05</v>
      </c>
      <c r="AI25" s="24">
        <v>759.05</v>
      </c>
      <c r="AJ25" s="42">
        <v>759.05</v>
      </c>
      <c r="AK25" s="42">
        <v>759.05</v>
      </c>
      <c r="AL25" s="22">
        <v>759.05</v>
      </c>
      <c r="AM25" s="22">
        <v>759.05</v>
      </c>
      <c r="AN25" s="22">
        <v>759.05</v>
      </c>
      <c r="AO25" s="22">
        <v>759.05</v>
      </c>
      <c r="AP25" s="22">
        <v>759.05</v>
      </c>
      <c r="AQ25" s="22">
        <v>759.05</v>
      </c>
      <c r="AR25" s="22">
        <v>759.05</v>
      </c>
      <c r="AS25" s="42">
        <v>759.05</v>
      </c>
      <c r="AT25" s="42">
        <v>759.05</v>
      </c>
      <c r="AU25" s="42">
        <v>759.05</v>
      </c>
      <c r="AV25" s="42">
        <v>759.05</v>
      </c>
      <c r="AW25" s="42">
        <v>759.05</v>
      </c>
      <c r="AX25" s="43">
        <v>759.05</v>
      </c>
      <c r="AY25" s="43">
        <v>759.05</v>
      </c>
      <c r="AZ25" s="43">
        <v>759.05</v>
      </c>
      <c r="BA25" s="43">
        <v>759.05</v>
      </c>
      <c r="BB25" s="43">
        <v>759.05</v>
      </c>
      <c r="BC25" s="43">
        <v>759.05</v>
      </c>
      <c r="BD25" s="43">
        <v>759.05</v>
      </c>
      <c r="BE25" s="43">
        <v>759.05</v>
      </c>
      <c r="BF25" s="43">
        <v>759.05</v>
      </c>
      <c r="BG25" s="29">
        <v>759.05</v>
      </c>
      <c r="BH25" s="29">
        <v>759.05</v>
      </c>
    </row>
    <row r="26" spans="1:60" s="17" customFormat="1" x14ac:dyDescent="0.35">
      <c r="A26" s="18" t="s">
        <v>10</v>
      </c>
      <c r="B26" s="19" t="s">
        <v>46</v>
      </c>
      <c r="C26" s="29">
        <f t="shared" si="0"/>
        <v>31.6</v>
      </c>
      <c r="D26" s="23">
        <v>31.6</v>
      </c>
      <c r="E26" s="23">
        <v>31.6</v>
      </c>
      <c r="F26" s="23">
        <v>31.6</v>
      </c>
      <c r="G26" s="23">
        <v>31.6</v>
      </c>
      <c r="H26" s="23">
        <v>31.6</v>
      </c>
      <c r="I26" s="23">
        <v>31.6</v>
      </c>
      <c r="J26" s="23">
        <v>31.6</v>
      </c>
      <c r="K26" s="23">
        <v>31.6</v>
      </c>
      <c r="L26" s="23">
        <v>31.6</v>
      </c>
      <c r="M26" s="23">
        <v>31.6</v>
      </c>
      <c r="N26" s="23">
        <v>31.6</v>
      </c>
      <c r="O26" s="23">
        <v>31.6</v>
      </c>
      <c r="P26" s="23">
        <v>31.6</v>
      </c>
      <c r="Q26" s="23">
        <v>31.6</v>
      </c>
      <c r="R26" s="42">
        <v>5.57</v>
      </c>
      <c r="S26" s="42">
        <v>5.57</v>
      </c>
      <c r="T26" s="42">
        <v>5.57</v>
      </c>
      <c r="U26" s="42">
        <v>5.57</v>
      </c>
      <c r="V26" s="24">
        <v>31.6</v>
      </c>
      <c r="W26" s="24">
        <v>31.6</v>
      </c>
      <c r="X26" s="24">
        <v>31.6</v>
      </c>
      <c r="Y26" s="24">
        <v>31.6</v>
      </c>
      <c r="Z26" s="24">
        <v>31.6</v>
      </c>
      <c r="AA26" s="24">
        <v>31.6</v>
      </c>
      <c r="AB26" s="43">
        <v>31.6</v>
      </c>
      <c r="AC26" s="43">
        <v>31.6</v>
      </c>
      <c r="AD26" s="43">
        <v>31.6</v>
      </c>
      <c r="AE26" s="42">
        <v>5.57</v>
      </c>
      <c r="AF26" s="42">
        <v>5.57</v>
      </c>
      <c r="AG26" s="42">
        <v>5.57</v>
      </c>
      <c r="AH26" s="24">
        <v>31.6</v>
      </c>
      <c r="AI26" s="24">
        <v>31.6</v>
      </c>
      <c r="AJ26" s="42">
        <v>5.57</v>
      </c>
      <c r="AK26" s="42">
        <v>5.57</v>
      </c>
      <c r="AL26" s="22">
        <v>31.6</v>
      </c>
      <c r="AM26" s="22">
        <v>31.6</v>
      </c>
      <c r="AN26" s="22">
        <v>31.6</v>
      </c>
      <c r="AO26" s="22">
        <v>31.6</v>
      </c>
      <c r="AP26" s="22">
        <v>31.6</v>
      </c>
      <c r="AQ26" s="22">
        <v>31.6</v>
      </c>
      <c r="AR26" s="22">
        <v>31.6</v>
      </c>
      <c r="AS26" s="42">
        <v>5.57</v>
      </c>
      <c r="AT26" s="42">
        <v>5.57</v>
      </c>
      <c r="AU26" s="42">
        <v>5.57</v>
      </c>
      <c r="AV26" s="42">
        <v>5.57</v>
      </c>
      <c r="AW26" s="42">
        <v>5.57</v>
      </c>
      <c r="AX26" s="43">
        <v>31.6</v>
      </c>
      <c r="AY26" s="43">
        <v>31.6</v>
      </c>
      <c r="AZ26" s="43">
        <v>31.6</v>
      </c>
      <c r="BA26" s="43">
        <v>31.6</v>
      </c>
      <c r="BB26" s="43">
        <v>31.6</v>
      </c>
      <c r="BC26" s="43">
        <v>31.6</v>
      </c>
      <c r="BD26" s="43">
        <v>31.6</v>
      </c>
      <c r="BE26" s="43">
        <v>31.6</v>
      </c>
      <c r="BF26" s="43">
        <v>31.6</v>
      </c>
      <c r="BG26" s="20">
        <v>31.6</v>
      </c>
      <c r="BH26" s="20">
        <v>31.6</v>
      </c>
    </row>
    <row r="27" spans="1:60" s="17" customFormat="1" ht="14.25" customHeight="1" x14ac:dyDescent="0.35">
      <c r="A27" s="18" t="s">
        <v>11</v>
      </c>
      <c r="B27" s="19" t="s">
        <v>47</v>
      </c>
      <c r="C27" s="29">
        <f t="shared" si="0"/>
        <v>159.94999999999999</v>
      </c>
      <c r="D27" s="23">
        <v>159.94999999999999</v>
      </c>
      <c r="E27" s="23">
        <v>159.94999999999999</v>
      </c>
      <c r="F27" s="23">
        <v>159.94999999999999</v>
      </c>
      <c r="G27" s="23">
        <v>159.94999999999999</v>
      </c>
      <c r="H27" s="23">
        <v>159.94999999999999</v>
      </c>
      <c r="I27" s="23">
        <v>159.94999999999999</v>
      </c>
      <c r="J27" s="23">
        <v>159.94999999999999</v>
      </c>
      <c r="K27" s="23">
        <v>159.94999999999999</v>
      </c>
      <c r="L27" s="23">
        <v>159.94999999999999</v>
      </c>
      <c r="M27" s="23">
        <v>159.94999999999999</v>
      </c>
      <c r="N27" s="23">
        <v>159.94999999999999</v>
      </c>
      <c r="O27" s="23">
        <v>159.94999999999999</v>
      </c>
      <c r="P27" s="23">
        <v>159.94999999999999</v>
      </c>
      <c r="Q27" s="23">
        <v>159.94999999999999</v>
      </c>
      <c r="R27" s="42">
        <v>62.14</v>
      </c>
      <c r="S27" s="42">
        <v>62.14</v>
      </c>
      <c r="T27" s="42">
        <v>62.14</v>
      </c>
      <c r="U27" s="42">
        <v>62.14</v>
      </c>
      <c r="V27" s="24">
        <v>159.94999999999999</v>
      </c>
      <c r="W27" s="24">
        <v>159.94999999999999</v>
      </c>
      <c r="X27" s="24">
        <v>159.94999999999999</v>
      </c>
      <c r="Y27" s="24">
        <v>159.94999999999999</v>
      </c>
      <c r="Z27" s="24">
        <v>159.94999999999999</v>
      </c>
      <c r="AA27" s="24">
        <v>159.94999999999999</v>
      </c>
      <c r="AB27" s="43">
        <v>159.94999999999999</v>
      </c>
      <c r="AC27" s="43">
        <v>159.94999999999999</v>
      </c>
      <c r="AD27" s="43">
        <v>159.94999999999999</v>
      </c>
      <c r="AE27" s="42">
        <v>62.14</v>
      </c>
      <c r="AF27" s="42">
        <v>62.14</v>
      </c>
      <c r="AG27" s="42">
        <v>62.14</v>
      </c>
      <c r="AH27" s="24">
        <v>159.94999999999999</v>
      </c>
      <c r="AI27" s="24">
        <v>159.94999999999999</v>
      </c>
      <c r="AJ27" s="42">
        <v>62.14</v>
      </c>
      <c r="AK27" s="42">
        <v>62.14</v>
      </c>
      <c r="AL27" s="22">
        <v>159.94999999999999</v>
      </c>
      <c r="AM27" s="22">
        <v>159.94999999999999</v>
      </c>
      <c r="AN27" s="22">
        <v>159.94999999999999</v>
      </c>
      <c r="AO27" s="22">
        <v>159.94999999999999</v>
      </c>
      <c r="AP27" s="22">
        <v>159.94999999999999</v>
      </c>
      <c r="AQ27" s="22">
        <v>159.94999999999999</v>
      </c>
      <c r="AR27" s="22">
        <v>159.94999999999999</v>
      </c>
      <c r="AS27" s="42">
        <v>62.14</v>
      </c>
      <c r="AT27" s="42">
        <v>62.14</v>
      </c>
      <c r="AU27" s="42">
        <v>62.14</v>
      </c>
      <c r="AV27" s="42">
        <v>62.14</v>
      </c>
      <c r="AW27" s="42">
        <v>62.14</v>
      </c>
      <c r="AX27" s="43">
        <v>159.94999999999999</v>
      </c>
      <c r="AY27" s="43">
        <v>159.94999999999999</v>
      </c>
      <c r="AZ27" s="43">
        <v>159.94999999999999</v>
      </c>
      <c r="BA27" s="43">
        <v>159.94999999999999</v>
      </c>
      <c r="BB27" s="43">
        <v>159.94999999999999</v>
      </c>
      <c r="BC27" s="43">
        <v>159.94999999999999</v>
      </c>
      <c r="BD27" s="43">
        <v>159.94999999999999</v>
      </c>
      <c r="BE27" s="43">
        <v>159.94999999999999</v>
      </c>
      <c r="BF27" s="43">
        <v>159.94999999999999</v>
      </c>
      <c r="BG27" s="20">
        <v>159.94999999999999</v>
      </c>
      <c r="BH27" s="20">
        <v>159.94999999999999</v>
      </c>
    </row>
    <row r="28" spans="1:60" s="17" customFormat="1" x14ac:dyDescent="0.35">
      <c r="A28" s="18" t="s">
        <v>12</v>
      </c>
      <c r="B28" s="19" t="s">
        <v>48</v>
      </c>
      <c r="C28" s="29">
        <f t="shared" si="0"/>
        <v>712.47</v>
      </c>
      <c r="D28" s="26">
        <v>712.47</v>
      </c>
      <c r="E28" s="26">
        <v>712.47</v>
      </c>
      <c r="F28" s="26">
        <v>712.47</v>
      </c>
      <c r="G28" s="26">
        <v>712.47</v>
      </c>
      <c r="H28" s="26">
        <v>712.47</v>
      </c>
      <c r="I28" s="26">
        <v>712.47</v>
      </c>
      <c r="J28" s="26">
        <v>712.47</v>
      </c>
      <c r="K28" s="26">
        <v>712.47</v>
      </c>
      <c r="L28" s="26">
        <v>712.47</v>
      </c>
      <c r="M28" s="26">
        <v>712.47</v>
      </c>
      <c r="N28" s="26">
        <v>712.47</v>
      </c>
      <c r="O28" s="26">
        <v>712.47</v>
      </c>
      <c r="P28" s="26">
        <v>712.47</v>
      </c>
      <c r="Q28" s="26">
        <v>712.47</v>
      </c>
      <c r="R28" s="42">
        <v>22.17</v>
      </c>
      <c r="S28" s="42">
        <v>22.17</v>
      </c>
      <c r="T28" s="42">
        <v>22.17</v>
      </c>
      <c r="U28" s="42">
        <v>22.17</v>
      </c>
      <c r="V28" s="27">
        <v>712.47</v>
      </c>
      <c r="W28" s="27">
        <v>712.47</v>
      </c>
      <c r="X28" s="27">
        <v>712.47</v>
      </c>
      <c r="Y28" s="27">
        <v>712.47</v>
      </c>
      <c r="Z28" s="27">
        <v>712.47</v>
      </c>
      <c r="AA28" s="27">
        <v>712.47</v>
      </c>
      <c r="AB28" s="45">
        <v>712.47</v>
      </c>
      <c r="AC28" s="45">
        <v>712.47</v>
      </c>
      <c r="AD28" s="45">
        <v>712.47</v>
      </c>
      <c r="AE28" s="42">
        <v>22.17</v>
      </c>
      <c r="AF28" s="42">
        <v>22.17</v>
      </c>
      <c r="AG28" s="42">
        <v>22.17</v>
      </c>
      <c r="AH28" s="27">
        <v>712.47</v>
      </c>
      <c r="AI28" s="27">
        <v>712.47</v>
      </c>
      <c r="AJ28" s="42">
        <v>22.17</v>
      </c>
      <c r="AK28" s="42">
        <v>22.17</v>
      </c>
      <c r="AL28" s="22">
        <v>712.47</v>
      </c>
      <c r="AM28" s="22">
        <v>712.47</v>
      </c>
      <c r="AN28" s="22">
        <v>712.47</v>
      </c>
      <c r="AO28" s="22">
        <v>712.47</v>
      </c>
      <c r="AP28" s="22">
        <v>712.47</v>
      </c>
      <c r="AQ28" s="22">
        <v>712.47</v>
      </c>
      <c r="AR28" s="22">
        <v>712.47</v>
      </c>
      <c r="AS28" s="42">
        <v>22.17</v>
      </c>
      <c r="AT28" s="42">
        <v>22.17</v>
      </c>
      <c r="AU28" s="42">
        <v>22.17</v>
      </c>
      <c r="AV28" s="42">
        <v>22.17</v>
      </c>
      <c r="AW28" s="42">
        <v>22.17</v>
      </c>
      <c r="AX28" s="45">
        <v>712.47</v>
      </c>
      <c r="AY28" s="45">
        <v>712.47</v>
      </c>
      <c r="AZ28" s="45">
        <v>712.47</v>
      </c>
      <c r="BA28" s="45">
        <v>712.47</v>
      </c>
      <c r="BB28" s="45">
        <v>712.47</v>
      </c>
      <c r="BC28" s="45">
        <v>712.47</v>
      </c>
      <c r="BD28" s="45">
        <v>712.47</v>
      </c>
      <c r="BE28" s="45">
        <v>712.47</v>
      </c>
      <c r="BF28" s="45">
        <v>712.47</v>
      </c>
      <c r="BG28" s="34">
        <v>712.47</v>
      </c>
      <c r="BH28" s="34">
        <v>712.47</v>
      </c>
    </row>
    <row r="29" spans="1:60" s="17" customFormat="1" x14ac:dyDescent="0.35">
      <c r="A29" s="18" t="s">
        <v>13</v>
      </c>
      <c r="B29" s="19" t="s">
        <v>49</v>
      </c>
      <c r="C29" s="29">
        <f t="shared" si="0"/>
        <v>1263.53</v>
      </c>
      <c r="D29" s="8">
        <v>1263.53</v>
      </c>
      <c r="E29" s="8">
        <v>1263.53</v>
      </c>
      <c r="F29" s="8">
        <v>1263.53</v>
      </c>
      <c r="G29" s="8">
        <v>1263.53</v>
      </c>
      <c r="H29" s="8">
        <v>1263.53</v>
      </c>
      <c r="I29" s="8">
        <v>1263.53</v>
      </c>
      <c r="J29" s="8">
        <v>1263.53</v>
      </c>
      <c r="K29" s="8">
        <v>1263.53</v>
      </c>
      <c r="L29" s="8">
        <v>1263.53</v>
      </c>
      <c r="M29" s="8">
        <v>1263.53</v>
      </c>
      <c r="N29" s="8">
        <v>1263.53</v>
      </c>
      <c r="O29" s="8">
        <v>1263.53</v>
      </c>
      <c r="P29" s="8">
        <v>1263.53</v>
      </c>
      <c r="Q29" s="8">
        <v>1263.53</v>
      </c>
      <c r="R29" s="42">
        <v>1424.34</v>
      </c>
      <c r="S29" s="42">
        <v>1424.34</v>
      </c>
      <c r="T29" s="42">
        <v>1424.34</v>
      </c>
      <c r="U29" s="42">
        <v>1424.34</v>
      </c>
      <c r="V29" s="10">
        <v>1263.53</v>
      </c>
      <c r="W29" s="10">
        <v>1263.53</v>
      </c>
      <c r="X29" s="10">
        <v>1263.53</v>
      </c>
      <c r="Y29" s="10">
        <v>1263.53</v>
      </c>
      <c r="Z29" s="10">
        <v>1263.53</v>
      </c>
      <c r="AA29" s="10">
        <v>1263.53</v>
      </c>
      <c r="AB29" s="44">
        <v>1263.53</v>
      </c>
      <c r="AC29" s="44">
        <v>1263.53</v>
      </c>
      <c r="AD29" s="44">
        <v>1263.53</v>
      </c>
      <c r="AE29" s="42">
        <v>1424.34</v>
      </c>
      <c r="AF29" s="42">
        <v>1424.34</v>
      </c>
      <c r="AG29" s="42">
        <v>1424.34</v>
      </c>
      <c r="AH29" s="10">
        <v>1263.53</v>
      </c>
      <c r="AI29" s="10">
        <v>1263.53</v>
      </c>
      <c r="AJ29" s="42">
        <v>1424.34</v>
      </c>
      <c r="AK29" s="42">
        <v>1424.34</v>
      </c>
      <c r="AL29" s="30">
        <v>1263.53</v>
      </c>
      <c r="AM29" s="30">
        <v>1263.53</v>
      </c>
      <c r="AN29" s="30">
        <v>1263.53</v>
      </c>
      <c r="AO29" s="30">
        <v>1263.53</v>
      </c>
      <c r="AP29" s="30">
        <v>1263.53</v>
      </c>
      <c r="AQ29" s="30">
        <v>1263.53</v>
      </c>
      <c r="AR29" s="30">
        <v>1263.53</v>
      </c>
      <c r="AS29" s="42">
        <v>1424.34</v>
      </c>
      <c r="AT29" s="42">
        <v>1424.34</v>
      </c>
      <c r="AU29" s="42">
        <v>1424.34</v>
      </c>
      <c r="AV29" s="42">
        <v>1424.34</v>
      </c>
      <c r="AW29" s="42">
        <v>1424.34</v>
      </c>
      <c r="AX29" s="44">
        <v>1263.53</v>
      </c>
      <c r="AY29" s="44">
        <v>1263.53</v>
      </c>
      <c r="AZ29" s="44">
        <v>1263.53</v>
      </c>
      <c r="BA29" s="44">
        <v>1263.53</v>
      </c>
      <c r="BB29" s="44">
        <v>1263.53</v>
      </c>
      <c r="BC29" s="44">
        <v>1263.53</v>
      </c>
      <c r="BD29" s="44">
        <v>1263.53</v>
      </c>
      <c r="BE29" s="44">
        <v>1263.53</v>
      </c>
      <c r="BF29" s="44">
        <v>1263.53</v>
      </c>
      <c r="BG29" s="8">
        <v>1263.53</v>
      </c>
      <c r="BH29" s="8">
        <v>1263.53</v>
      </c>
    </row>
    <row r="30" spans="1:60" s="17" customFormat="1" x14ac:dyDescent="0.35">
      <c r="A30" s="18" t="s">
        <v>14</v>
      </c>
      <c r="B30" s="25" t="s">
        <v>50</v>
      </c>
      <c r="C30" s="29">
        <f t="shared" si="0"/>
        <v>3200</v>
      </c>
      <c r="D30" s="29">
        <v>3200</v>
      </c>
      <c r="E30" s="29">
        <v>3200</v>
      </c>
      <c r="F30" s="29">
        <v>3200</v>
      </c>
      <c r="G30" s="29">
        <v>3200</v>
      </c>
      <c r="H30" s="29">
        <v>3200</v>
      </c>
      <c r="I30" s="29">
        <v>3200</v>
      </c>
      <c r="J30" s="29">
        <v>3200</v>
      </c>
      <c r="K30" s="29">
        <v>3200</v>
      </c>
      <c r="L30" s="29">
        <v>3200</v>
      </c>
      <c r="M30" s="29">
        <v>3200</v>
      </c>
      <c r="N30" s="29">
        <v>3200</v>
      </c>
      <c r="O30" s="29">
        <v>3200</v>
      </c>
      <c r="P30" s="29">
        <v>3200</v>
      </c>
      <c r="Q30" s="29">
        <v>3200</v>
      </c>
      <c r="R30" s="42">
        <v>1167.8399999999999</v>
      </c>
      <c r="S30" s="42">
        <v>1167.8399999999999</v>
      </c>
      <c r="T30" s="42">
        <v>1167.8399999999999</v>
      </c>
      <c r="U30" s="42">
        <v>1167.8399999999999</v>
      </c>
      <c r="V30" s="21">
        <v>3200</v>
      </c>
      <c r="W30" s="21">
        <v>3200</v>
      </c>
      <c r="X30" s="21">
        <v>3200</v>
      </c>
      <c r="Y30" s="21">
        <v>3200</v>
      </c>
      <c r="Z30" s="21">
        <v>3200</v>
      </c>
      <c r="AA30" s="21">
        <v>3200</v>
      </c>
      <c r="AB30" s="43">
        <v>3200</v>
      </c>
      <c r="AC30" s="43">
        <v>3200</v>
      </c>
      <c r="AD30" s="43">
        <v>3200</v>
      </c>
      <c r="AE30" s="42">
        <v>1167.8399999999999</v>
      </c>
      <c r="AF30" s="42">
        <v>1167.8399999999999</v>
      </c>
      <c r="AG30" s="42">
        <v>1167.8399999999999</v>
      </c>
      <c r="AH30" s="21">
        <v>3200</v>
      </c>
      <c r="AI30" s="21">
        <v>3200</v>
      </c>
      <c r="AJ30" s="42">
        <v>1167.8399999999999</v>
      </c>
      <c r="AK30" s="42">
        <v>1167.8399999999999</v>
      </c>
      <c r="AL30" s="22">
        <v>3200</v>
      </c>
      <c r="AM30" s="22">
        <v>3200</v>
      </c>
      <c r="AN30" s="22">
        <v>3200</v>
      </c>
      <c r="AO30" s="22">
        <v>3200</v>
      </c>
      <c r="AP30" s="22">
        <v>3200</v>
      </c>
      <c r="AQ30" s="22">
        <v>3200</v>
      </c>
      <c r="AR30" s="22">
        <v>3200</v>
      </c>
      <c r="AS30" s="42">
        <v>1167.8399999999999</v>
      </c>
      <c r="AT30" s="42">
        <v>1167.8399999999999</v>
      </c>
      <c r="AU30" s="42">
        <v>1167.8399999999999</v>
      </c>
      <c r="AV30" s="42">
        <v>1167.8399999999999</v>
      </c>
      <c r="AW30" s="42">
        <v>1167.8399999999999</v>
      </c>
      <c r="AX30" s="43">
        <v>3200</v>
      </c>
      <c r="AY30" s="43">
        <v>3200</v>
      </c>
      <c r="AZ30" s="43">
        <v>3200</v>
      </c>
      <c r="BA30" s="43">
        <v>3200</v>
      </c>
      <c r="BB30" s="43">
        <v>3200</v>
      </c>
      <c r="BC30" s="43">
        <v>3200</v>
      </c>
      <c r="BD30" s="43">
        <v>3200</v>
      </c>
      <c r="BE30" s="43">
        <v>3200</v>
      </c>
      <c r="BF30" s="43">
        <v>3200</v>
      </c>
      <c r="BG30" s="29">
        <v>3200</v>
      </c>
      <c r="BH30" s="29">
        <v>3200</v>
      </c>
    </row>
    <row r="31" spans="1:60" s="17" customFormat="1" x14ac:dyDescent="0.35">
      <c r="A31" s="9" t="s">
        <v>15</v>
      </c>
      <c r="B31" s="19" t="s">
        <v>49</v>
      </c>
      <c r="C31" s="29">
        <f t="shared" si="0"/>
        <v>1263.53</v>
      </c>
      <c r="D31" s="8">
        <v>1263.53</v>
      </c>
      <c r="E31" s="8">
        <v>1263.53</v>
      </c>
      <c r="F31" s="8">
        <v>1263.53</v>
      </c>
      <c r="G31" s="8">
        <v>1263.53</v>
      </c>
      <c r="H31" s="8">
        <v>1263.53</v>
      </c>
      <c r="I31" s="8">
        <v>1263.53</v>
      </c>
      <c r="J31" s="8">
        <v>1263.53</v>
      </c>
      <c r="K31" s="8">
        <v>1263.53</v>
      </c>
      <c r="L31" s="8">
        <v>1263.53</v>
      </c>
      <c r="M31" s="8">
        <v>1263.53</v>
      </c>
      <c r="N31" s="8">
        <v>1263.53</v>
      </c>
      <c r="O31" s="8">
        <v>1263.53</v>
      </c>
      <c r="P31" s="8">
        <v>1263.53</v>
      </c>
      <c r="Q31" s="8">
        <v>1263.53</v>
      </c>
      <c r="R31" s="42">
        <v>1424.34</v>
      </c>
      <c r="S31" s="42">
        <v>1424.34</v>
      </c>
      <c r="T31" s="42">
        <v>1424.34</v>
      </c>
      <c r="U31" s="42">
        <v>1424.34</v>
      </c>
      <c r="V31" s="10">
        <v>1263.53</v>
      </c>
      <c r="W31" s="10">
        <v>1263.53</v>
      </c>
      <c r="X31" s="10">
        <v>1263.53</v>
      </c>
      <c r="Y31" s="10">
        <v>1263.53</v>
      </c>
      <c r="Z31" s="10">
        <v>1263.53</v>
      </c>
      <c r="AA31" s="10">
        <v>1263.53</v>
      </c>
      <c r="AB31" s="44">
        <v>1263.53</v>
      </c>
      <c r="AC31" s="44">
        <v>1263.53</v>
      </c>
      <c r="AD31" s="44">
        <v>1263.53</v>
      </c>
      <c r="AE31" s="42">
        <v>1424.34</v>
      </c>
      <c r="AF31" s="42">
        <v>1424.34</v>
      </c>
      <c r="AG31" s="42">
        <v>1424.34</v>
      </c>
      <c r="AH31" s="10">
        <v>1263.53</v>
      </c>
      <c r="AI31" s="10">
        <v>1263.53</v>
      </c>
      <c r="AJ31" s="42">
        <v>1424.34</v>
      </c>
      <c r="AK31" s="42">
        <v>1424.34</v>
      </c>
      <c r="AL31" s="30">
        <v>1263.53</v>
      </c>
      <c r="AM31" s="30">
        <v>1263.53</v>
      </c>
      <c r="AN31" s="30">
        <v>1263.53</v>
      </c>
      <c r="AO31" s="30">
        <v>1263.53</v>
      </c>
      <c r="AP31" s="30">
        <v>1263.53</v>
      </c>
      <c r="AQ31" s="30">
        <v>1263.53</v>
      </c>
      <c r="AR31" s="30">
        <v>1263.53</v>
      </c>
      <c r="AS31" s="42">
        <v>1424.34</v>
      </c>
      <c r="AT31" s="42">
        <v>1424.34</v>
      </c>
      <c r="AU31" s="42">
        <v>1424.34</v>
      </c>
      <c r="AV31" s="42">
        <v>1424.34</v>
      </c>
      <c r="AW31" s="42">
        <v>1424.34</v>
      </c>
      <c r="AX31" s="44">
        <v>1263.53</v>
      </c>
      <c r="AY31" s="44">
        <v>1263.53</v>
      </c>
      <c r="AZ31" s="44">
        <v>1263.53</v>
      </c>
      <c r="BA31" s="44">
        <v>1263.53</v>
      </c>
      <c r="BB31" s="44">
        <v>1263.53</v>
      </c>
      <c r="BC31" s="44">
        <v>1263.53</v>
      </c>
      <c r="BD31" s="44">
        <v>1263.53</v>
      </c>
      <c r="BE31" s="44">
        <v>1263.53</v>
      </c>
      <c r="BF31" s="44">
        <v>1263.53</v>
      </c>
      <c r="BG31" s="8">
        <v>1263.53</v>
      </c>
      <c r="BH31" s="8">
        <v>1263.53</v>
      </c>
    </row>
    <row r="32" spans="1:60" s="17" customFormat="1" ht="15" customHeight="1" x14ac:dyDescent="0.35">
      <c r="A32" s="18" t="s">
        <v>16</v>
      </c>
      <c r="B32" s="19" t="s">
        <v>51</v>
      </c>
      <c r="C32" s="29">
        <f t="shared" si="0"/>
        <v>5475.8</v>
      </c>
      <c r="D32" s="28">
        <v>5475.8</v>
      </c>
      <c r="E32" s="28">
        <v>5475.8</v>
      </c>
      <c r="F32" s="28">
        <v>5475.8</v>
      </c>
      <c r="G32" s="28">
        <v>5475.8</v>
      </c>
      <c r="H32" s="28">
        <v>5475.8</v>
      </c>
      <c r="I32" s="28">
        <v>5475.8</v>
      </c>
      <c r="J32" s="28">
        <v>5475.8</v>
      </c>
      <c r="K32" s="28">
        <v>5475.8</v>
      </c>
      <c r="L32" s="28">
        <v>5475.8</v>
      </c>
      <c r="M32" s="28">
        <v>5475.8</v>
      </c>
      <c r="N32" s="28">
        <v>5475.8</v>
      </c>
      <c r="O32" s="28">
        <v>5475.8</v>
      </c>
      <c r="P32" s="28">
        <v>5475.8</v>
      </c>
      <c r="Q32" s="28">
        <v>5475.8</v>
      </c>
      <c r="R32" s="42">
        <v>5475.2</v>
      </c>
      <c r="S32" s="42">
        <v>5475.2</v>
      </c>
      <c r="T32" s="42">
        <v>5475.2</v>
      </c>
      <c r="U32" s="42">
        <v>5475.2</v>
      </c>
      <c r="V32" s="24">
        <v>5475.8</v>
      </c>
      <c r="W32" s="24">
        <v>5475.8</v>
      </c>
      <c r="X32" s="24">
        <v>5475.8</v>
      </c>
      <c r="Y32" s="24">
        <v>5475.8</v>
      </c>
      <c r="Z32" s="24">
        <v>5475.8</v>
      </c>
      <c r="AA32" s="24">
        <v>5475.8</v>
      </c>
      <c r="AB32" s="43">
        <f>5031.2+444.6</f>
        <v>5475.8</v>
      </c>
      <c r="AC32" s="43">
        <f t="shared" ref="AC32:AD32" si="1">5031.2+444.6</f>
        <v>5475.8</v>
      </c>
      <c r="AD32" s="43">
        <f t="shared" si="1"/>
        <v>5475.8</v>
      </c>
      <c r="AE32" s="42">
        <v>5475.2</v>
      </c>
      <c r="AF32" s="42">
        <v>5475.2</v>
      </c>
      <c r="AG32" s="42">
        <v>5475.2</v>
      </c>
      <c r="AH32" s="24">
        <v>5475.8</v>
      </c>
      <c r="AI32" s="24">
        <v>5475.8</v>
      </c>
      <c r="AJ32" s="42">
        <v>5475.2</v>
      </c>
      <c r="AK32" s="42">
        <v>5475.2</v>
      </c>
      <c r="AL32" s="22">
        <v>5475.8</v>
      </c>
      <c r="AM32" s="22">
        <v>5475.8</v>
      </c>
      <c r="AN32" s="22">
        <v>5475.8</v>
      </c>
      <c r="AO32" s="22">
        <v>5475.8</v>
      </c>
      <c r="AP32" s="22">
        <v>5475.8</v>
      </c>
      <c r="AQ32" s="22">
        <v>5475.8</v>
      </c>
      <c r="AR32" s="22">
        <v>5475.8</v>
      </c>
      <c r="AS32" s="42">
        <v>5475.2</v>
      </c>
      <c r="AT32" s="42">
        <v>5475.2</v>
      </c>
      <c r="AU32" s="42">
        <v>5475.2</v>
      </c>
      <c r="AV32" s="42">
        <v>5475.2</v>
      </c>
      <c r="AW32" s="42">
        <v>5475.2</v>
      </c>
      <c r="AX32" s="43">
        <f>5031.2+444.6</f>
        <v>5475.8</v>
      </c>
      <c r="AY32" s="43">
        <f t="shared" ref="AY32:BF32" si="2">5031.2+444.6</f>
        <v>5475.8</v>
      </c>
      <c r="AZ32" s="43">
        <f t="shared" si="2"/>
        <v>5475.8</v>
      </c>
      <c r="BA32" s="43">
        <f t="shared" si="2"/>
        <v>5475.8</v>
      </c>
      <c r="BB32" s="43">
        <f t="shared" si="2"/>
        <v>5475.8</v>
      </c>
      <c r="BC32" s="43">
        <f t="shared" si="2"/>
        <v>5475.8</v>
      </c>
      <c r="BD32" s="43">
        <f t="shared" si="2"/>
        <v>5475.8</v>
      </c>
      <c r="BE32" s="43">
        <f t="shared" si="2"/>
        <v>5475.8</v>
      </c>
      <c r="BF32" s="43">
        <f t="shared" si="2"/>
        <v>5475.8</v>
      </c>
      <c r="BG32" s="29">
        <v>5475.8</v>
      </c>
      <c r="BH32" s="29">
        <v>5475.8</v>
      </c>
    </row>
    <row r="33" spans="1:60" s="3" customFormat="1" x14ac:dyDescent="0.35">
      <c r="A33" s="18" t="s">
        <v>28</v>
      </c>
      <c r="B33" s="25" t="s">
        <v>52</v>
      </c>
      <c r="C33" s="29">
        <f t="shared" si="0"/>
        <v>3200</v>
      </c>
      <c r="D33" s="34">
        <v>3200</v>
      </c>
      <c r="E33" s="34">
        <v>3200</v>
      </c>
      <c r="F33" s="34">
        <v>3200</v>
      </c>
      <c r="G33" s="34">
        <v>3200</v>
      </c>
      <c r="H33" s="34">
        <v>3200</v>
      </c>
      <c r="I33" s="34">
        <v>3200</v>
      </c>
      <c r="J33" s="34">
        <v>3200</v>
      </c>
      <c r="K33" s="34">
        <v>3200</v>
      </c>
      <c r="L33" s="34">
        <v>3200</v>
      </c>
      <c r="M33" s="34">
        <v>3200</v>
      </c>
      <c r="N33" s="34">
        <v>3200</v>
      </c>
      <c r="O33" s="34">
        <v>3200</v>
      </c>
      <c r="P33" s="34">
        <v>3200</v>
      </c>
      <c r="Q33" s="34">
        <v>3200</v>
      </c>
      <c r="R33" s="42">
        <v>2919.6</v>
      </c>
      <c r="S33" s="42">
        <v>2919.6</v>
      </c>
      <c r="T33" s="42">
        <v>2919.6</v>
      </c>
      <c r="U33" s="42">
        <v>2919.6</v>
      </c>
      <c r="V33" s="35">
        <v>3200</v>
      </c>
      <c r="W33" s="35">
        <v>3200</v>
      </c>
      <c r="X33" s="35">
        <v>3200</v>
      </c>
      <c r="Y33" s="35">
        <v>3200</v>
      </c>
      <c r="Z33" s="35">
        <v>3200</v>
      </c>
      <c r="AA33" s="35">
        <v>3200</v>
      </c>
      <c r="AB33" s="45">
        <v>3200</v>
      </c>
      <c r="AC33" s="45">
        <v>3201</v>
      </c>
      <c r="AD33" s="45">
        <v>3202</v>
      </c>
      <c r="AE33" s="42">
        <v>2919.6</v>
      </c>
      <c r="AF33" s="42">
        <v>2919.6</v>
      </c>
      <c r="AG33" s="42">
        <v>2919.6</v>
      </c>
      <c r="AH33" s="35">
        <v>3200</v>
      </c>
      <c r="AI33" s="35">
        <v>3200</v>
      </c>
      <c r="AJ33" s="42">
        <v>2919.6</v>
      </c>
      <c r="AK33" s="42">
        <v>2919.6</v>
      </c>
      <c r="AL33" s="22">
        <v>3200</v>
      </c>
      <c r="AM33" s="22">
        <v>3200</v>
      </c>
      <c r="AN33" s="22">
        <v>3200</v>
      </c>
      <c r="AO33" s="22">
        <v>3200</v>
      </c>
      <c r="AP33" s="22">
        <v>3200</v>
      </c>
      <c r="AQ33" s="22">
        <v>3200</v>
      </c>
      <c r="AR33" s="22">
        <v>3200</v>
      </c>
      <c r="AS33" s="42">
        <v>2919.6</v>
      </c>
      <c r="AT33" s="42">
        <v>2919.6</v>
      </c>
      <c r="AU33" s="42">
        <v>2919.6</v>
      </c>
      <c r="AV33" s="42">
        <v>2919.6</v>
      </c>
      <c r="AW33" s="42">
        <v>2919.6</v>
      </c>
      <c r="AX33" s="45">
        <v>3200</v>
      </c>
      <c r="AY33" s="45">
        <v>3201</v>
      </c>
      <c r="AZ33" s="45">
        <v>3202</v>
      </c>
      <c r="BA33" s="45">
        <v>3203</v>
      </c>
      <c r="BB33" s="45">
        <v>3204</v>
      </c>
      <c r="BC33" s="45">
        <v>3205</v>
      </c>
      <c r="BD33" s="45">
        <v>3206</v>
      </c>
      <c r="BE33" s="45">
        <v>3207</v>
      </c>
      <c r="BF33" s="45">
        <v>3208</v>
      </c>
      <c r="BG33" s="34">
        <v>3200</v>
      </c>
      <c r="BH33" s="34">
        <v>3200</v>
      </c>
    </row>
    <row r="34" spans="1:60" s="1" customFormat="1" x14ac:dyDescent="0.35">
      <c r="A34" s="18" t="s">
        <v>17</v>
      </c>
      <c r="B34" s="25" t="s">
        <v>53</v>
      </c>
      <c r="C34" s="29">
        <f t="shared" si="0"/>
        <v>6739.33</v>
      </c>
      <c r="D34" s="34">
        <v>6739.33</v>
      </c>
      <c r="E34" s="34">
        <v>6739.33</v>
      </c>
      <c r="F34" s="34">
        <v>6739.33</v>
      </c>
      <c r="G34" s="34">
        <v>6739.33</v>
      </c>
      <c r="H34" s="34">
        <v>6739.33</v>
      </c>
      <c r="I34" s="34">
        <v>6739.33</v>
      </c>
      <c r="J34" s="34">
        <v>6739.33</v>
      </c>
      <c r="K34" s="34">
        <v>6739.33</v>
      </c>
      <c r="L34" s="34">
        <v>6739.33</v>
      </c>
      <c r="M34" s="34">
        <v>6739.33</v>
      </c>
      <c r="N34" s="34">
        <v>6739.33</v>
      </c>
      <c r="O34" s="34">
        <v>6739.33</v>
      </c>
      <c r="P34" s="34">
        <v>6739.33</v>
      </c>
      <c r="Q34" s="34">
        <v>6739.33</v>
      </c>
      <c r="R34" s="42">
        <v>6455.54</v>
      </c>
      <c r="S34" s="42">
        <v>6455.54</v>
      </c>
      <c r="T34" s="42">
        <v>6455.54</v>
      </c>
      <c r="U34" s="42">
        <v>6455.54</v>
      </c>
      <c r="V34" s="35">
        <v>6739.33</v>
      </c>
      <c r="W34" s="35">
        <v>6739.33</v>
      </c>
      <c r="X34" s="35">
        <v>6739.33</v>
      </c>
      <c r="Y34" s="35">
        <v>6739.33</v>
      </c>
      <c r="Z34" s="35">
        <v>6739.33</v>
      </c>
      <c r="AA34" s="35">
        <v>6739.33</v>
      </c>
      <c r="AB34" s="45">
        <f>AB32+AB29</f>
        <v>6739.33</v>
      </c>
      <c r="AC34" s="45">
        <f t="shared" ref="AC34:AD34" si="3">AC32+AC29</f>
        <v>6739.33</v>
      </c>
      <c r="AD34" s="45">
        <f t="shared" si="3"/>
        <v>6739.33</v>
      </c>
      <c r="AE34" s="42">
        <v>6455.54</v>
      </c>
      <c r="AF34" s="42">
        <v>6455.54</v>
      </c>
      <c r="AG34" s="42">
        <v>6455.54</v>
      </c>
      <c r="AH34" s="35">
        <v>6739.33</v>
      </c>
      <c r="AI34" s="35">
        <v>6739.33</v>
      </c>
      <c r="AJ34" s="42">
        <v>6455.54</v>
      </c>
      <c r="AK34" s="42">
        <v>6455.54</v>
      </c>
      <c r="AL34" s="22">
        <v>6739.33</v>
      </c>
      <c r="AM34" s="22">
        <v>6739.33</v>
      </c>
      <c r="AN34" s="22">
        <v>6739.33</v>
      </c>
      <c r="AO34" s="22">
        <v>6739.33</v>
      </c>
      <c r="AP34" s="22">
        <v>6739.33</v>
      </c>
      <c r="AQ34" s="22">
        <v>6739.33</v>
      </c>
      <c r="AR34" s="22">
        <v>6739.33</v>
      </c>
      <c r="AS34" s="42">
        <v>6455.54</v>
      </c>
      <c r="AT34" s="42">
        <v>6455.54</v>
      </c>
      <c r="AU34" s="42">
        <v>6455.54</v>
      </c>
      <c r="AV34" s="42">
        <v>6455.54</v>
      </c>
      <c r="AW34" s="42">
        <v>6455.54</v>
      </c>
      <c r="AX34" s="45">
        <f>AX32+AX29</f>
        <v>6739.33</v>
      </c>
      <c r="AY34" s="45">
        <f t="shared" ref="AY34:BF34" si="4">AY32+AY29</f>
        <v>6739.33</v>
      </c>
      <c r="AZ34" s="45">
        <f t="shared" si="4"/>
        <v>6739.33</v>
      </c>
      <c r="BA34" s="45">
        <f t="shared" si="4"/>
        <v>6739.33</v>
      </c>
      <c r="BB34" s="45">
        <f t="shared" si="4"/>
        <v>6739.33</v>
      </c>
      <c r="BC34" s="45">
        <f t="shared" si="4"/>
        <v>6739.33</v>
      </c>
      <c r="BD34" s="45">
        <f t="shared" si="4"/>
        <v>6739.33</v>
      </c>
      <c r="BE34" s="45">
        <f t="shared" si="4"/>
        <v>6739.33</v>
      </c>
      <c r="BF34" s="45">
        <f t="shared" si="4"/>
        <v>6739.33</v>
      </c>
      <c r="BG34" s="34">
        <v>6739.33</v>
      </c>
      <c r="BH34" s="34">
        <v>6739.33</v>
      </c>
    </row>
    <row r="35" spans="1:60" s="17" customFormat="1" x14ac:dyDescent="0.35">
      <c r="A35" s="18" t="s">
        <v>18</v>
      </c>
      <c r="B35" s="25" t="s">
        <v>54</v>
      </c>
      <c r="C35" s="29">
        <f t="shared" si="0"/>
        <v>608.16999999999996</v>
      </c>
      <c r="D35" s="26">
        <v>608.16999999999996</v>
      </c>
      <c r="E35" s="26">
        <v>608.16999999999996</v>
      </c>
      <c r="F35" s="26">
        <v>608.16999999999996</v>
      </c>
      <c r="G35" s="26">
        <v>608.16999999999996</v>
      </c>
      <c r="H35" s="26">
        <v>608.16999999999996</v>
      </c>
      <c r="I35" s="26">
        <v>608.16999999999996</v>
      </c>
      <c r="J35" s="26">
        <v>608.16999999999996</v>
      </c>
      <c r="K35" s="26">
        <v>608.16999999999996</v>
      </c>
      <c r="L35" s="26">
        <v>608.16999999999996</v>
      </c>
      <c r="M35" s="26">
        <v>608.16999999999996</v>
      </c>
      <c r="N35" s="26">
        <v>608.16999999999996</v>
      </c>
      <c r="O35" s="26">
        <v>608.16999999999996</v>
      </c>
      <c r="P35" s="26">
        <v>608.16999999999996</v>
      </c>
      <c r="Q35" s="26">
        <v>608.16999999999996</v>
      </c>
      <c r="R35" s="42">
        <v>1020.28</v>
      </c>
      <c r="S35" s="42">
        <v>1020.28</v>
      </c>
      <c r="T35" s="42">
        <v>1020.28</v>
      </c>
      <c r="U35" s="42">
        <v>1020.28</v>
      </c>
      <c r="V35" s="27">
        <v>608.16999999999996</v>
      </c>
      <c r="W35" s="27">
        <v>608.16999999999996</v>
      </c>
      <c r="X35" s="27">
        <v>608.16999999999996</v>
      </c>
      <c r="Y35" s="27">
        <v>608.16999999999996</v>
      </c>
      <c r="Z35" s="27">
        <v>608.16999999999996</v>
      </c>
      <c r="AA35" s="27">
        <v>608.16999999999996</v>
      </c>
      <c r="AB35" s="45">
        <v>608.16999999999996</v>
      </c>
      <c r="AC35" s="45">
        <v>608.16999999999996</v>
      </c>
      <c r="AD35" s="45">
        <v>608.16999999999996</v>
      </c>
      <c r="AE35" s="42">
        <v>1020.28</v>
      </c>
      <c r="AF35" s="42">
        <v>1020.28</v>
      </c>
      <c r="AG35" s="42">
        <v>1020.28</v>
      </c>
      <c r="AH35" s="27">
        <v>608.16999999999996</v>
      </c>
      <c r="AI35" s="27">
        <v>608.16999999999996</v>
      </c>
      <c r="AJ35" s="42">
        <v>1020.28</v>
      </c>
      <c r="AK35" s="42">
        <v>1020.28</v>
      </c>
      <c r="AL35" s="22">
        <v>608.16999999999996</v>
      </c>
      <c r="AM35" s="22">
        <v>608.16999999999996</v>
      </c>
      <c r="AN35" s="22">
        <v>608.16999999999996</v>
      </c>
      <c r="AO35" s="22">
        <v>608.16999999999996</v>
      </c>
      <c r="AP35" s="22">
        <v>608.16999999999996</v>
      </c>
      <c r="AQ35" s="22">
        <v>608.16999999999996</v>
      </c>
      <c r="AR35" s="22">
        <v>608.16999999999996</v>
      </c>
      <c r="AS35" s="42">
        <v>1020.28</v>
      </c>
      <c r="AT35" s="42">
        <v>1020.28</v>
      </c>
      <c r="AU35" s="42">
        <v>1020.28</v>
      </c>
      <c r="AV35" s="42">
        <v>1020.28</v>
      </c>
      <c r="AW35" s="42">
        <v>1020.28</v>
      </c>
      <c r="AX35" s="45">
        <v>608.16999999999996</v>
      </c>
      <c r="AY35" s="45">
        <v>608.16999999999996</v>
      </c>
      <c r="AZ35" s="45">
        <v>608.16999999999996</v>
      </c>
      <c r="BA35" s="45">
        <v>608.16999999999996</v>
      </c>
      <c r="BB35" s="45">
        <v>608.16999999999996</v>
      </c>
      <c r="BC35" s="45">
        <v>608.16999999999996</v>
      </c>
      <c r="BD35" s="45">
        <v>608.16999999999996</v>
      </c>
      <c r="BE35" s="45">
        <v>608.16999999999996</v>
      </c>
      <c r="BF35" s="45">
        <v>608.16999999999996</v>
      </c>
      <c r="BG35" s="34">
        <v>608.16999999999996</v>
      </c>
      <c r="BH35" s="34">
        <v>608.16999999999996</v>
      </c>
    </row>
    <row r="36" spans="1:60" s="1" customFormat="1" x14ac:dyDescent="0.35">
      <c r="A36" s="18" t="s">
        <v>19</v>
      </c>
      <c r="B36" s="25" t="s">
        <v>55</v>
      </c>
      <c r="C36" s="29">
        <f t="shared" si="0"/>
        <v>608.16999999999996</v>
      </c>
      <c r="D36" s="26">
        <v>608.16999999999996</v>
      </c>
      <c r="E36" s="26">
        <v>608.16999999999996</v>
      </c>
      <c r="F36" s="26">
        <v>608.16999999999996</v>
      </c>
      <c r="G36" s="26">
        <v>608.16999999999996</v>
      </c>
      <c r="H36" s="26">
        <v>608.16999999999996</v>
      </c>
      <c r="I36" s="26">
        <v>608.16999999999996</v>
      </c>
      <c r="J36" s="26">
        <v>608.16999999999996</v>
      </c>
      <c r="K36" s="26">
        <v>608.16999999999996</v>
      </c>
      <c r="L36" s="26">
        <v>608.16999999999996</v>
      </c>
      <c r="M36" s="26">
        <v>608.16999999999996</v>
      </c>
      <c r="N36" s="26">
        <v>608.16999999999996</v>
      </c>
      <c r="O36" s="26">
        <v>608.16999999999996</v>
      </c>
      <c r="P36" s="26">
        <v>608.16999999999996</v>
      </c>
      <c r="Q36" s="26">
        <v>608.16999999999996</v>
      </c>
      <c r="R36" s="42">
        <v>777.13</v>
      </c>
      <c r="S36" s="42">
        <v>777.13</v>
      </c>
      <c r="T36" s="42">
        <v>777.13</v>
      </c>
      <c r="U36" s="42">
        <v>777.13</v>
      </c>
      <c r="V36" s="27">
        <v>608.16999999999996</v>
      </c>
      <c r="W36" s="27">
        <v>608.16999999999996</v>
      </c>
      <c r="X36" s="27">
        <v>608.16999999999996</v>
      </c>
      <c r="Y36" s="27">
        <v>608.16999999999996</v>
      </c>
      <c r="Z36" s="27">
        <v>608.16999999999996</v>
      </c>
      <c r="AA36" s="27">
        <v>608.16999999999996</v>
      </c>
      <c r="AB36" s="45">
        <v>608.16999999999996</v>
      </c>
      <c r="AC36" s="45">
        <v>608.16999999999996</v>
      </c>
      <c r="AD36" s="45">
        <v>608.16999999999996</v>
      </c>
      <c r="AE36" s="42">
        <v>777.13</v>
      </c>
      <c r="AF36" s="42">
        <v>777.13</v>
      </c>
      <c r="AG36" s="42">
        <v>777.13</v>
      </c>
      <c r="AH36" s="27">
        <v>608.16999999999996</v>
      </c>
      <c r="AI36" s="27">
        <v>608.16999999999996</v>
      </c>
      <c r="AJ36" s="42">
        <v>777.13</v>
      </c>
      <c r="AK36" s="42">
        <v>777.13</v>
      </c>
      <c r="AL36" s="22">
        <v>608.16999999999996</v>
      </c>
      <c r="AM36" s="22">
        <v>608.16999999999996</v>
      </c>
      <c r="AN36" s="22">
        <v>608.16999999999996</v>
      </c>
      <c r="AO36" s="22">
        <v>608.16999999999996</v>
      </c>
      <c r="AP36" s="22">
        <v>608.16999999999996</v>
      </c>
      <c r="AQ36" s="22">
        <v>608.16999999999996</v>
      </c>
      <c r="AR36" s="22">
        <v>608.16999999999996</v>
      </c>
      <c r="AS36" s="42">
        <v>777.13</v>
      </c>
      <c r="AT36" s="42">
        <v>777.13</v>
      </c>
      <c r="AU36" s="42">
        <v>777.13</v>
      </c>
      <c r="AV36" s="42">
        <v>777.13</v>
      </c>
      <c r="AW36" s="42">
        <v>777.13</v>
      </c>
      <c r="AX36" s="45">
        <v>608.16999999999996</v>
      </c>
      <c r="AY36" s="45">
        <v>608.16999999999996</v>
      </c>
      <c r="AZ36" s="45">
        <v>608.16999999999996</v>
      </c>
      <c r="BA36" s="45">
        <v>608.16999999999996</v>
      </c>
      <c r="BB36" s="45">
        <v>608.16999999999996</v>
      </c>
      <c r="BC36" s="45">
        <v>608.16999999999996</v>
      </c>
      <c r="BD36" s="45">
        <v>608.16999999999996</v>
      </c>
      <c r="BE36" s="45">
        <v>608.16999999999996</v>
      </c>
      <c r="BF36" s="45">
        <v>608.16999999999996</v>
      </c>
      <c r="BG36" s="34">
        <v>608.16999999999996</v>
      </c>
      <c r="BH36" s="34">
        <v>608.16999999999996</v>
      </c>
    </row>
    <row r="37" spans="1:60" s="3" customFormat="1" x14ac:dyDescent="0.35">
      <c r="A37" s="18" t="s">
        <v>20</v>
      </c>
      <c r="B37" s="25" t="s">
        <v>56</v>
      </c>
      <c r="C37" s="29">
        <f t="shared" si="0"/>
        <v>608.16999999999996</v>
      </c>
      <c r="D37" s="26">
        <v>608.16999999999996</v>
      </c>
      <c r="E37" s="26">
        <v>608.16999999999996</v>
      </c>
      <c r="F37" s="26">
        <v>608.16999999999996</v>
      </c>
      <c r="G37" s="26">
        <v>608.16999999999996</v>
      </c>
      <c r="H37" s="26">
        <v>608.16999999999996</v>
      </c>
      <c r="I37" s="26">
        <v>608.16999999999996</v>
      </c>
      <c r="J37" s="26">
        <v>608.16999999999996</v>
      </c>
      <c r="K37" s="26">
        <v>608.16999999999996</v>
      </c>
      <c r="L37" s="26">
        <v>608.16999999999996</v>
      </c>
      <c r="M37" s="26">
        <v>608.16999999999996</v>
      </c>
      <c r="N37" s="26">
        <v>608.16999999999996</v>
      </c>
      <c r="O37" s="26">
        <v>608.16999999999996</v>
      </c>
      <c r="P37" s="26">
        <v>608.16999999999996</v>
      </c>
      <c r="Q37" s="26">
        <v>608.16999999999996</v>
      </c>
      <c r="R37" s="42">
        <v>766.79</v>
      </c>
      <c r="S37" s="42">
        <v>766.79</v>
      </c>
      <c r="T37" s="42">
        <v>766.79</v>
      </c>
      <c r="U37" s="42">
        <v>766.79</v>
      </c>
      <c r="V37" s="27">
        <v>608.16999999999996</v>
      </c>
      <c r="W37" s="27">
        <v>608.16999999999996</v>
      </c>
      <c r="X37" s="27">
        <v>608.16999999999996</v>
      </c>
      <c r="Y37" s="27">
        <v>608.16999999999996</v>
      </c>
      <c r="Z37" s="27">
        <v>608.16999999999996</v>
      </c>
      <c r="AA37" s="27">
        <v>608.16999999999996</v>
      </c>
      <c r="AB37" s="45">
        <v>608.16999999999996</v>
      </c>
      <c r="AC37" s="45">
        <v>608.16999999999996</v>
      </c>
      <c r="AD37" s="45">
        <v>608.16999999999996</v>
      </c>
      <c r="AE37" s="42">
        <v>766.79</v>
      </c>
      <c r="AF37" s="42">
        <v>766.79</v>
      </c>
      <c r="AG37" s="42">
        <v>766.79</v>
      </c>
      <c r="AH37" s="27">
        <v>608.16999999999996</v>
      </c>
      <c r="AI37" s="27">
        <v>608.16999999999996</v>
      </c>
      <c r="AJ37" s="42">
        <v>766.79</v>
      </c>
      <c r="AK37" s="42">
        <v>766.79</v>
      </c>
      <c r="AL37" s="22">
        <v>608.16999999999996</v>
      </c>
      <c r="AM37" s="22">
        <v>608.16999999999996</v>
      </c>
      <c r="AN37" s="22">
        <v>608.16999999999996</v>
      </c>
      <c r="AO37" s="22">
        <v>608.16999999999996</v>
      </c>
      <c r="AP37" s="22">
        <v>608.16999999999996</v>
      </c>
      <c r="AQ37" s="22">
        <v>608.16999999999996</v>
      </c>
      <c r="AR37" s="22">
        <v>608.16999999999996</v>
      </c>
      <c r="AS37" s="42">
        <v>766.79</v>
      </c>
      <c r="AT37" s="42">
        <v>766.79</v>
      </c>
      <c r="AU37" s="42">
        <v>766.79</v>
      </c>
      <c r="AV37" s="42">
        <v>766.79</v>
      </c>
      <c r="AW37" s="42">
        <v>766.79</v>
      </c>
      <c r="AX37" s="45">
        <v>608.16999999999996</v>
      </c>
      <c r="AY37" s="45">
        <v>608.16999999999996</v>
      </c>
      <c r="AZ37" s="45">
        <v>608.16999999999996</v>
      </c>
      <c r="BA37" s="45">
        <v>608.16999999999996</v>
      </c>
      <c r="BB37" s="45">
        <v>608.16999999999996</v>
      </c>
      <c r="BC37" s="45">
        <v>608.16999999999996</v>
      </c>
      <c r="BD37" s="45">
        <v>608.16999999999996</v>
      </c>
      <c r="BE37" s="45">
        <v>608.16999999999996</v>
      </c>
      <c r="BF37" s="45">
        <v>608.16999999999996</v>
      </c>
      <c r="BG37" s="34">
        <v>608.16999999999996</v>
      </c>
      <c r="BH37" s="34">
        <v>608.16999999999996</v>
      </c>
    </row>
    <row r="38" spans="1:60" s="1" customFormat="1" x14ac:dyDescent="0.35">
      <c r="A38" s="18" t="s">
        <v>21</v>
      </c>
      <c r="B38" s="25" t="s">
        <v>57</v>
      </c>
      <c r="C38" s="29">
        <f t="shared" si="0"/>
        <v>608.16999999999996</v>
      </c>
      <c r="D38" s="26">
        <v>608.16999999999996</v>
      </c>
      <c r="E38" s="26">
        <v>608.16999999999996</v>
      </c>
      <c r="F38" s="26">
        <v>608.16999999999996</v>
      </c>
      <c r="G38" s="26">
        <v>608.16999999999996</v>
      </c>
      <c r="H38" s="26">
        <v>608.16999999999996</v>
      </c>
      <c r="I38" s="26">
        <v>608.16999999999996</v>
      </c>
      <c r="J38" s="26">
        <v>608.16999999999996</v>
      </c>
      <c r="K38" s="26">
        <v>608.16999999999996</v>
      </c>
      <c r="L38" s="26">
        <v>608.16999999999996</v>
      </c>
      <c r="M38" s="26">
        <v>608.16999999999996</v>
      </c>
      <c r="N38" s="26">
        <v>608.16999999999996</v>
      </c>
      <c r="O38" s="26">
        <v>608.16999999999996</v>
      </c>
      <c r="P38" s="26">
        <v>608.16999999999996</v>
      </c>
      <c r="Q38" s="26">
        <v>608.16999999999996</v>
      </c>
      <c r="R38" s="42">
        <v>733.62</v>
      </c>
      <c r="S38" s="42">
        <v>733.62</v>
      </c>
      <c r="T38" s="42">
        <v>733.62</v>
      </c>
      <c r="U38" s="42">
        <v>733.62</v>
      </c>
      <c r="V38" s="27">
        <v>608.16999999999996</v>
      </c>
      <c r="W38" s="27">
        <v>608.16999999999996</v>
      </c>
      <c r="X38" s="27">
        <v>608.16999999999996</v>
      </c>
      <c r="Y38" s="27">
        <v>608.16999999999996</v>
      </c>
      <c r="Z38" s="27">
        <v>608.16999999999996</v>
      </c>
      <c r="AA38" s="27">
        <v>608.16999999999996</v>
      </c>
      <c r="AB38" s="45">
        <v>608.16999999999996</v>
      </c>
      <c r="AC38" s="45">
        <v>608.16999999999996</v>
      </c>
      <c r="AD38" s="45">
        <v>608.16999999999996</v>
      </c>
      <c r="AE38" s="42">
        <v>733.62</v>
      </c>
      <c r="AF38" s="42">
        <v>733.62</v>
      </c>
      <c r="AG38" s="42">
        <v>733.62</v>
      </c>
      <c r="AH38" s="27">
        <v>608.16999999999996</v>
      </c>
      <c r="AI38" s="27">
        <v>608.16999999999996</v>
      </c>
      <c r="AJ38" s="42">
        <v>733.62</v>
      </c>
      <c r="AK38" s="42">
        <v>733.62</v>
      </c>
      <c r="AL38" s="22">
        <v>608.16999999999996</v>
      </c>
      <c r="AM38" s="22">
        <v>608.16999999999996</v>
      </c>
      <c r="AN38" s="22">
        <v>608.16999999999996</v>
      </c>
      <c r="AO38" s="22">
        <v>608.16999999999996</v>
      </c>
      <c r="AP38" s="22">
        <v>608.16999999999996</v>
      </c>
      <c r="AQ38" s="22">
        <v>608.16999999999996</v>
      </c>
      <c r="AR38" s="22">
        <v>608.16999999999996</v>
      </c>
      <c r="AS38" s="42">
        <v>733.62</v>
      </c>
      <c r="AT38" s="42">
        <v>733.62</v>
      </c>
      <c r="AU38" s="42">
        <v>733.62</v>
      </c>
      <c r="AV38" s="42">
        <v>733.62</v>
      </c>
      <c r="AW38" s="42">
        <v>733.62</v>
      </c>
      <c r="AX38" s="45">
        <v>608.16999999999996</v>
      </c>
      <c r="AY38" s="45">
        <v>608.16999999999996</v>
      </c>
      <c r="AZ38" s="45">
        <v>608.16999999999996</v>
      </c>
      <c r="BA38" s="45">
        <v>608.16999999999996</v>
      </c>
      <c r="BB38" s="45">
        <v>608.16999999999996</v>
      </c>
      <c r="BC38" s="45">
        <v>608.16999999999996</v>
      </c>
      <c r="BD38" s="45">
        <v>608.16999999999996</v>
      </c>
      <c r="BE38" s="45">
        <v>608.16999999999996</v>
      </c>
      <c r="BF38" s="45">
        <v>608.16999999999996</v>
      </c>
      <c r="BG38" s="34">
        <v>608.16999999999996</v>
      </c>
      <c r="BH38" s="34">
        <v>608.16999999999996</v>
      </c>
    </row>
    <row r="39" spans="1:60" s="1" customFormat="1" x14ac:dyDescent="0.35">
      <c r="A39" s="18" t="s">
        <v>22</v>
      </c>
      <c r="B39" s="25" t="s">
        <v>58</v>
      </c>
      <c r="C39" s="29">
        <f t="shared" si="0"/>
        <v>608.16999999999996</v>
      </c>
      <c r="D39" s="26">
        <v>608.16999999999996</v>
      </c>
      <c r="E39" s="26">
        <v>608.16999999999996</v>
      </c>
      <c r="F39" s="26">
        <v>608.16999999999996</v>
      </c>
      <c r="G39" s="26">
        <v>608.16999999999996</v>
      </c>
      <c r="H39" s="26">
        <v>608.16999999999996</v>
      </c>
      <c r="I39" s="26">
        <v>608.16999999999996</v>
      </c>
      <c r="J39" s="26">
        <v>608.16999999999996</v>
      </c>
      <c r="K39" s="26">
        <v>608.16999999999996</v>
      </c>
      <c r="L39" s="26">
        <v>608.16999999999996</v>
      </c>
      <c r="M39" s="26">
        <v>608.16999999999996</v>
      </c>
      <c r="N39" s="26">
        <v>608.16999999999996</v>
      </c>
      <c r="O39" s="26">
        <v>608.16999999999996</v>
      </c>
      <c r="P39" s="26">
        <v>608.16999999999996</v>
      </c>
      <c r="Q39" s="26">
        <v>608.16999999999996</v>
      </c>
      <c r="R39" s="42">
        <v>1511.48</v>
      </c>
      <c r="S39" s="42">
        <v>1511.48</v>
      </c>
      <c r="T39" s="42">
        <v>1511.48</v>
      </c>
      <c r="U39" s="42">
        <v>1511.48</v>
      </c>
      <c r="V39" s="27">
        <v>608.16999999999996</v>
      </c>
      <c r="W39" s="27">
        <v>608.16999999999996</v>
      </c>
      <c r="X39" s="27">
        <v>608.16999999999996</v>
      </c>
      <c r="Y39" s="27">
        <v>608.16999999999996</v>
      </c>
      <c r="Z39" s="27">
        <v>608.16999999999996</v>
      </c>
      <c r="AA39" s="27">
        <v>608.16999999999996</v>
      </c>
      <c r="AB39" s="45">
        <v>608.16999999999996</v>
      </c>
      <c r="AC39" s="45">
        <v>608.16999999999996</v>
      </c>
      <c r="AD39" s="45">
        <v>608.16999999999996</v>
      </c>
      <c r="AE39" s="42">
        <v>1511.48</v>
      </c>
      <c r="AF39" s="42">
        <v>1511.48</v>
      </c>
      <c r="AG39" s="42">
        <v>1511.48</v>
      </c>
      <c r="AH39" s="27">
        <v>608.16999999999996</v>
      </c>
      <c r="AI39" s="27">
        <v>608.16999999999996</v>
      </c>
      <c r="AJ39" s="42">
        <v>1511.48</v>
      </c>
      <c r="AK39" s="42">
        <v>1511.48</v>
      </c>
      <c r="AL39" s="22">
        <v>608.16999999999996</v>
      </c>
      <c r="AM39" s="22">
        <v>608.16999999999996</v>
      </c>
      <c r="AN39" s="22">
        <v>608.16999999999996</v>
      </c>
      <c r="AO39" s="22">
        <v>608.16999999999996</v>
      </c>
      <c r="AP39" s="22">
        <v>608.16999999999996</v>
      </c>
      <c r="AQ39" s="22">
        <v>608.16999999999996</v>
      </c>
      <c r="AR39" s="22">
        <v>608.16999999999996</v>
      </c>
      <c r="AS39" s="42">
        <v>1511.48</v>
      </c>
      <c r="AT39" s="42">
        <v>1511.48</v>
      </c>
      <c r="AU39" s="42">
        <v>1511.48</v>
      </c>
      <c r="AV39" s="42">
        <v>1511.48</v>
      </c>
      <c r="AW39" s="42">
        <v>1511.48</v>
      </c>
      <c r="AX39" s="45">
        <v>608.16999999999996</v>
      </c>
      <c r="AY39" s="45">
        <v>608.16999999999996</v>
      </c>
      <c r="AZ39" s="45">
        <v>608.16999999999996</v>
      </c>
      <c r="BA39" s="45">
        <v>608.16999999999996</v>
      </c>
      <c r="BB39" s="45">
        <v>608.16999999999996</v>
      </c>
      <c r="BC39" s="45">
        <v>608.16999999999996</v>
      </c>
      <c r="BD39" s="45">
        <v>608.16999999999996</v>
      </c>
      <c r="BE39" s="45">
        <v>608.16999999999996</v>
      </c>
      <c r="BF39" s="45">
        <v>608.16999999999996</v>
      </c>
      <c r="BG39" s="34">
        <v>608.16999999999996</v>
      </c>
      <c r="BH39" s="34">
        <v>608.16999999999996</v>
      </c>
    </row>
    <row r="40" spans="1:60" s="17" customFormat="1" x14ac:dyDescent="0.35">
      <c r="A40" s="9" t="s">
        <v>23</v>
      </c>
      <c r="B40" s="19" t="s">
        <v>59</v>
      </c>
      <c r="C40" s="29">
        <f t="shared" si="0"/>
        <v>608.16999999999996</v>
      </c>
      <c r="D40" s="26">
        <v>608.16999999999996</v>
      </c>
      <c r="E40" s="26">
        <v>608.16999999999996</v>
      </c>
      <c r="F40" s="26">
        <v>608.16999999999996</v>
      </c>
      <c r="G40" s="26">
        <v>608.16999999999996</v>
      </c>
      <c r="H40" s="26">
        <v>608.16999999999996</v>
      </c>
      <c r="I40" s="26">
        <v>608.16999999999996</v>
      </c>
      <c r="J40" s="26">
        <v>608.16999999999996</v>
      </c>
      <c r="K40" s="26">
        <v>608.16999999999996</v>
      </c>
      <c r="L40" s="26">
        <v>608.16999999999996</v>
      </c>
      <c r="M40" s="26">
        <v>608.16999999999996</v>
      </c>
      <c r="N40" s="26">
        <v>608.16999999999996</v>
      </c>
      <c r="O40" s="26">
        <v>608.16999999999996</v>
      </c>
      <c r="P40" s="26">
        <v>608.16999999999996</v>
      </c>
      <c r="Q40" s="26">
        <v>608.16999999999996</v>
      </c>
      <c r="R40" s="42">
        <v>676.28</v>
      </c>
      <c r="S40" s="42">
        <v>676.28</v>
      </c>
      <c r="T40" s="42">
        <v>676.28</v>
      </c>
      <c r="U40" s="42">
        <v>676.28</v>
      </c>
      <c r="V40" s="27">
        <v>608.16999999999996</v>
      </c>
      <c r="W40" s="27">
        <v>608.16999999999996</v>
      </c>
      <c r="X40" s="27">
        <v>608.16999999999996</v>
      </c>
      <c r="Y40" s="27">
        <v>608.16999999999996</v>
      </c>
      <c r="Z40" s="27">
        <v>608.16999999999996</v>
      </c>
      <c r="AA40" s="27">
        <v>608.16999999999996</v>
      </c>
      <c r="AB40" s="45">
        <v>608.16999999999996</v>
      </c>
      <c r="AC40" s="45">
        <v>608.16999999999996</v>
      </c>
      <c r="AD40" s="45">
        <v>608.16999999999996</v>
      </c>
      <c r="AE40" s="42">
        <v>676.28</v>
      </c>
      <c r="AF40" s="42">
        <v>676.28</v>
      </c>
      <c r="AG40" s="42">
        <v>676.28</v>
      </c>
      <c r="AH40" s="27">
        <v>608.16999999999996</v>
      </c>
      <c r="AI40" s="27">
        <v>608.16999999999996</v>
      </c>
      <c r="AJ40" s="42">
        <v>676.28</v>
      </c>
      <c r="AK40" s="42">
        <v>676.28</v>
      </c>
      <c r="AL40" s="22">
        <v>608.16999999999996</v>
      </c>
      <c r="AM40" s="22">
        <v>608.16999999999996</v>
      </c>
      <c r="AN40" s="22">
        <v>608.16999999999996</v>
      </c>
      <c r="AO40" s="22">
        <v>608.16999999999996</v>
      </c>
      <c r="AP40" s="22">
        <v>608.16999999999996</v>
      </c>
      <c r="AQ40" s="22">
        <v>608.16999999999996</v>
      </c>
      <c r="AR40" s="22">
        <v>608.16999999999996</v>
      </c>
      <c r="AS40" s="42">
        <v>676.28</v>
      </c>
      <c r="AT40" s="42">
        <v>676.28</v>
      </c>
      <c r="AU40" s="42">
        <v>676.28</v>
      </c>
      <c r="AV40" s="42">
        <v>676.28</v>
      </c>
      <c r="AW40" s="42">
        <v>676.28</v>
      </c>
      <c r="AX40" s="45">
        <v>608.16999999999996</v>
      </c>
      <c r="AY40" s="45">
        <v>608.16999999999996</v>
      </c>
      <c r="AZ40" s="45">
        <v>608.16999999999996</v>
      </c>
      <c r="BA40" s="45">
        <v>608.16999999999996</v>
      </c>
      <c r="BB40" s="45">
        <v>608.16999999999996</v>
      </c>
      <c r="BC40" s="45">
        <v>608.16999999999996</v>
      </c>
      <c r="BD40" s="45">
        <v>608.16999999999996</v>
      </c>
      <c r="BE40" s="45">
        <v>608.16999999999996</v>
      </c>
      <c r="BF40" s="45">
        <v>608.16999999999996</v>
      </c>
      <c r="BG40" s="34">
        <v>608.16999999999996</v>
      </c>
      <c r="BH40" s="34">
        <v>608.16999999999996</v>
      </c>
    </row>
    <row r="41" spans="1:60" s="1" customFormat="1" x14ac:dyDescent="0.35">
      <c r="A41" s="9" t="s">
        <v>24</v>
      </c>
      <c r="B41" s="19" t="s">
        <v>60</v>
      </c>
      <c r="C41" s="29">
        <f t="shared" si="0"/>
        <v>608.16999999999996</v>
      </c>
      <c r="D41" s="26">
        <v>608.16999999999996</v>
      </c>
      <c r="E41" s="26">
        <v>608.16999999999996</v>
      </c>
      <c r="F41" s="26">
        <v>608.16999999999996</v>
      </c>
      <c r="G41" s="26">
        <v>608.16999999999996</v>
      </c>
      <c r="H41" s="26">
        <v>608.16999999999996</v>
      </c>
      <c r="I41" s="26">
        <v>608.16999999999996</v>
      </c>
      <c r="J41" s="26">
        <v>608.16999999999996</v>
      </c>
      <c r="K41" s="26">
        <v>608.16999999999996</v>
      </c>
      <c r="L41" s="26">
        <v>608.16999999999996</v>
      </c>
      <c r="M41" s="26">
        <v>608.16999999999996</v>
      </c>
      <c r="N41" s="26">
        <v>608.16999999999996</v>
      </c>
      <c r="O41" s="26">
        <v>608.16999999999996</v>
      </c>
      <c r="P41" s="26">
        <v>608.16999999999996</v>
      </c>
      <c r="Q41" s="26">
        <v>608.16999999999996</v>
      </c>
      <c r="R41" s="42">
        <v>1363.63</v>
      </c>
      <c r="S41" s="42">
        <v>1363.63</v>
      </c>
      <c r="T41" s="42">
        <v>1363.63</v>
      </c>
      <c r="U41" s="42">
        <v>1363.63</v>
      </c>
      <c r="V41" s="27">
        <v>608.16999999999996</v>
      </c>
      <c r="W41" s="27">
        <v>608.16999999999996</v>
      </c>
      <c r="X41" s="27">
        <v>608.16999999999996</v>
      </c>
      <c r="Y41" s="27">
        <v>608.16999999999996</v>
      </c>
      <c r="Z41" s="27">
        <v>608.16999999999996</v>
      </c>
      <c r="AA41" s="27">
        <v>608.16999999999996</v>
      </c>
      <c r="AB41" s="45">
        <v>608.16999999999996</v>
      </c>
      <c r="AC41" s="45">
        <v>608.16999999999996</v>
      </c>
      <c r="AD41" s="45">
        <v>608.16999999999996</v>
      </c>
      <c r="AE41" s="42">
        <v>1363.63</v>
      </c>
      <c r="AF41" s="42">
        <v>1363.63</v>
      </c>
      <c r="AG41" s="42">
        <v>1363.63</v>
      </c>
      <c r="AH41" s="27">
        <v>608.16999999999996</v>
      </c>
      <c r="AI41" s="27">
        <v>608.16999999999996</v>
      </c>
      <c r="AJ41" s="42">
        <v>1363.63</v>
      </c>
      <c r="AK41" s="42">
        <v>1363.63</v>
      </c>
      <c r="AL41" s="22">
        <v>608.16999999999996</v>
      </c>
      <c r="AM41" s="22">
        <v>608.16999999999996</v>
      </c>
      <c r="AN41" s="22">
        <v>608.16999999999996</v>
      </c>
      <c r="AO41" s="22">
        <v>608.16999999999996</v>
      </c>
      <c r="AP41" s="22">
        <v>608.16999999999996</v>
      </c>
      <c r="AQ41" s="22">
        <v>608.16999999999996</v>
      </c>
      <c r="AR41" s="22">
        <v>608.16999999999996</v>
      </c>
      <c r="AS41" s="42">
        <v>1363.63</v>
      </c>
      <c r="AT41" s="42">
        <v>1363.63</v>
      </c>
      <c r="AU41" s="42">
        <v>1363.63</v>
      </c>
      <c r="AV41" s="42">
        <v>1363.63</v>
      </c>
      <c r="AW41" s="42">
        <v>1363.63</v>
      </c>
      <c r="AX41" s="45">
        <v>608.16999999999996</v>
      </c>
      <c r="AY41" s="45">
        <v>608.16999999999996</v>
      </c>
      <c r="AZ41" s="45">
        <v>608.16999999999996</v>
      </c>
      <c r="BA41" s="45">
        <v>608.16999999999996</v>
      </c>
      <c r="BB41" s="45">
        <v>608.16999999999996</v>
      </c>
      <c r="BC41" s="45">
        <v>608.16999999999996</v>
      </c>
      <c r="BD41" s="45">
        <v>608.16999999999996</v>
      </c>
      <c r="BE41" s="45">
        <v>608.16999999999996</v>
      </c>
      <c r="BF41" s="45">
        <v>608.16999999999996</v>
      </c>
      <c r="BG41" s="34">
        <v>608.16999999999996</v>
      </c>
      <c r="BH41" s="34">
        <v>608.16999999999996</v>
      </c>
    </row>
    <row r="42" spans="1:60" s="1" customFormat="1" x14ac:dyDescent="0.35">
      <c r="A42" s="18" t="s">
        <v>25</v>
      </c>
      <c r="B42" s="25" t="s">
        <v>61</v>
      </c>
      <c r="C42" s="29">
        <f t="shared" si="0"/>
        <v>608.16999999999996</v>
      </c>
      <c r="D42" s="26">
        <v>608.16999999999996</v>
      </c>
      <c r="E42" s="26">
        <v>608.16999999999996</v>
      </c>
      <c r="F42" s="26">
        <v>608.16999999999996</v>
      </c>
      <c r="G42" s="26">
        <v>608.16999999999996</v>
      </c>
      <c r="H42" s="26">
        <v>608.16999999999996</v>
      </c>
      <c r="I42" s="26">
        <v>608.16999999999996</v>
      </c>
      <c r="J42" s="26">
        <v>608.16999999999996</v>
      </c>
      <c r="K42" s="26">
        <v>608.16999999999996</v>
      </c>
      <c r="L42" s="26">
        <v>608.16999999999996</v>
      </c>
      <c r="M42" s="26">
        <v>608.16999999999996</v>
      </c>
      <c r="N42" s="26">
        <v>608.16999999999996</v>
      </c>
      <c r="O42" s="26">
        <v>608.16999999999996</v>
      </c>
      <c r="P42" s="26">
        <v>608.16999999999996</v>
      </c>
      <c r="Q42" s="26">
        <v>608.16999999999996</v>
      </c>
      <c r="R42" s="42">
        <v>996.55</v>
      </c>
      <c r="S42" s="42">
        <v>996.55</v>
      </c>
      <c r="T42" s="42">
        <v>996.55</v>
      </c>
      <c r="U42" s="42">
        <v>996.55</v>
      </c>
      <c r="V42" s="27">
        <v>608.16999999999996</v>
      </c>
      <c r="W42" s="27">
        <v>608.16999999999996</v>
      </c>
      <c r="X42" s="27">
        <v>608.16999999999996</v>
      </c>
      <c r="Y42" s="27">
        <v>608.16999999999996</v>
      </c>
      <c r="Z42" s="27">
        <v>608.16999999999996</v>
      </c>
      <c r="AA42" s="27">
        <v>608.16999999999996</v>
      </c>
      <c r="AB42" s="45">
        <v>608.16999999999996</v>
      </c>
      <c r="AC42" s="45">
        <v>608.16999999999996</v>
      </c>
      <c r="AD42" s="45">
        <v>608.16999999999996</v>
      </c>
      <c r="AE42" s="42">
        <v>996.55</v>
      </c>
      <c r="AF42" s="42">
        <v>996.55</v>
      </c>
      <c r="AG42" s="42">
        <v>996.55</v>
      </c>
      <c r="AH42" s="27">
        <v>608.16999999999996</v>
      </c>
      <c r="AI42" s="27">
        <v>608.16999999999996</v>
      </c>
      <c r="AJ42" s="42">
        <v>996.55</v>
      </c>
      <c r="AK42" s="42">
        <v>996.55</v>
      </c>
      <c r="AL42" s="22">
        <v>608.16999999999996</v>
      </c>
      <c r="AM42" s="22">
        <v>608.16999999999996</v>
      </c>
      <c r="AN42" s="22">
        <v>608.16999999999996</v>
      </c>
      <c r="AO42" s="22">
        <v>608.16999999999996</v>
      </c>
      <c r="AP42" s="22">
        <v>608.16999999999996</v>
      </c>
      <c r="AQ42" s="22">
        <v>608.16999999999996</v>
      </c>
      <c r="AR42" s="22">
        <v>608.16999999999996</v>
      </c>
      <c r="AS42" s="42">
        <v>996.55</v>
      </c>
      <c r="AT42" s="42">
        <v>996.55</v>
      </c>
      <c r="AU42" s="42">
        <v>996.55</v>
      </c>
      <c r="AV42" s="42">
        <v>996.55</v>
      </c>
      <c r="AW42" s="42">
        <v>996.55</v>
      </c>
      <c r="AX42" s="45">
        <v>608.16999999999996</v>
      </c>
      <c r="AY42" s="45">
        <v>608.16999999999996</v>
      </c>
      <c r="AZ42" s="45">
        <v>608.16999999999996</v>
      </c>
      <c r="BA42" s="45">
        <v>608.16999999999996</v>
      </c>
      <c r="BB42" s="45">
        <v>608.16999999999996</v>
      </c>
      <c r="BC42" s="45">
        <v>608.16999999999996</v>
      </c>
      <c r="BD42" s="45">
        <v>608.16999999999996</v>
      </c>
      <c r="BE42" s="45">
        <v>608.16999999999996</v>
      </c>
      <c r="BF42" s="45">
        <v>608.16999999999996</v>
      </c>
      <c r="BG42" s="34">
        <v>608.16999999999996</v>
      </c>
      <c r="BH42" s="34">
        <v>608.16999999999996</v>
      </c>
    </row>
    <row r="43" spans="1:60" s="1" customFormat="1" x14ac:dyDescent="0.35">
      <c r="A43" s="9" t="s">
        <v>26</v>
      </c>
      <c r="B43" s="19" t="s">
        <v>62</v>
      </c>
      <c r="C43" s="29">
        <f t="shared" si="0"/>
        <v>608.16999999999996</v>
      </c>
      <c r="D43" s="26">
        <v>608.16999999999996</v>
      </c>
      <c r="E43" s="26">
        <v>608.16999999999996</v>
      </c>
      <c r="F43" s="26">
        <v>608.16999999999996</v>
      </c>
      <c r="G43" s="26">
        <v>608.16999999999996</v>
      </c>
      <c r="H43" s="26">
        <v>608.16999999999996</v>
      </c>
      <c r="I43" s="26">
        <v>608.16999999999996</v>
      </c>
      <c r="J43" s="26">
        <v>608.16999999999996</v>
      </c>
      <c r="K43" s="26">
        <v>608.16999999999996</v>
      </c>
      <c r="L43" s="26">
        <v>608.16999999999996</v>
      </c>
      <c r="M43" s="26">
        <v>608.16999999999996</v>
      </c>
      <c r="N43" s="26">
        <v>608.16999999999996</v>
      </c>
      <c r="O43" s="26">
        <v>608.16999999999996</v>
      </c>
      <c r="P43" s="26">
        <v>608.16999999999996</v>
      </c>
      <c r="Q43" s="26">
        <v>608.16999999999996</v>
      </c>
      <c r="R43" s="42">
        <v>1061.69</v>
      </c>
      <c r="S43" s="42">
        <v>1061.69</v>
      </c>
      <c r="T43" s="42">
        <v>1061.69</v>
      </c>
      <c r="U43" s="42">
        <v>1061.69</v>
      </c>
      <c r="V43" s="27">
        <v>608.16999999999996</v>
      </c>
      <c r="W43" s="27">
        <v>608.16999999999996</v>
      </c>
      <c r="X43" s="27">
        <v>608.16999999999996</v>
      </c>
      <c r="Y43" s="27">
        <v>608.16999999999996</v>
      </c>
      <c r="Z43" s="27">
        <v>608.16999999999996</v>
      </c>
      <c r="AA43" s="27">
        <v>608.16999999999996</v>
      </c>
      <c r="AB43" s="45">
        <v>608.16999999999996</v>
      </c>
      <c r="AC43" s="45">
        <v>608.16999999999996</v>
      </c>
      <c r="AD43" s="45">
        <v>608.16999999999996</v>
      </c>
      <c r="AE43" s="42">
        <v>1061.69</v>
      </c>
      <c r="AF43" s="42">
        <v>1061.69</v>
      </c>
      <c r="AG43" s="42">
        <v>1061.69</v>
      </c>
      <c r="AH43" s="27">
        <v>608.16999999999996</v>
      </c>
      <c r="AI43" s="27">
        <v>608.16999999999996</v>
      </c>
      <c r="AJ43" s="42">
        <v>1061.69</v>
      </c>
      <c r="AK43" s="42">
        <v>1061.69</v>
      </c>
      <c r="AL43" s="22">
        <v>608.16999999999996</v>
      </c>
      <c r="AM43" s="22">
        <v>608.16999999999996</v>
      </c>
      <c r="AN43" s="22">
        <v>608.16999999999996</v>
      </c>
      <c r="AO43" s="22">
        <v>608.16999999999996</v>
      </c>
      <c r="AP43" s="22">
        <v>608.16999999999996</v>
      </c>
      <c r="AQ43" s="22">
        <v>608.16999999999996</v>
      </c>
      <c r="AR43" s="22">
        <v>608.16999999999996</v>
      </c>
      <c r="AS43" s="42">
        <v>1061.69</v>
      </c>
      <c r="AT43" s="42">
        <v>1061.69</v>
      </c>
      <c r="AU43" s="42">
        <v>1061.69</v>
      </c>
      <c r="AV43" s="42">
        <v>1061.69</v>
      </c>
      <c r="AW43" s="42">
        <v>1061.69</v>
      </c>
      <c r="AX43" s="45">
        <v>608.16999999999996</v>
      </c>
      <c r="AY43" s="45">
        <v>608.16999999999996</v>
      </c>
      <c r="AZ43" s="45">
        <v>608.16999999999996</v>
      </c>
      <c r="BA43" s="45">
        <v>608.16999999999996</v>
      </c>
      <c r="BB43" s="45">
        <v>608.16999999999996</v>
      </c>
      <c r="BC43" s="45">
        <v>608.16999999999996</v>
      </c>
      <c r="BD43" s="45">
        <v>608.16999999999996</v>
      </c>
      <c r="BE43" s="45">
        <v>608.16999999999996</v>
      </c>
      <c r="BF43" s="45">
        <v>608.16999999999996</v>
      </c>
      <c r="BG43" s="34">
        <v>608.16999999999996</v>
      </c>
      <c r="BH43" s="34">
        <v>608.16999999999996</v>
      </c>
    </row>
    <row r="44" spans="1:60" s="17" customFormat="1" x14ac:dyDescent="0.35">
      <c r="A44" s="9" t="s">
        <v>27</v>
      </c>
      <c r="B44" s="19" t="s">
        <v>63</v>
      </c>
      <c r="C44" s="29">
        <f t="shared" si="0"/>
        <v>608.16999999999996</v>
      </c>
      <c r="D44" s="26">
        <v>608.16999999999996</v>
      </c>
      <c r="E44" s="26">
        <v>608.16999999999996</v>
      </c>
      <c r="F44" s="26">
        <v>608.16999999999996</v>
      </c>
      <c r="G44" s="26">
        <v>608.16999999999996</v>
      </c>
      <c r="H44" s="26">
        <v>608.16999999999996</v>
      </c>
      <c r="I44" s="26">
        <v>608.16999999999996</v>
      </c>
      <c r="J44" s="26">
        <v>608.16999999999996</v>
      </c>
      <c r="K44" s="26">
        <v>608.16999999999996</v>
      </c>
      <c r="L44" s="26">
        <v>608.16999999999996</v>
      </c>
      <c r="M44" s="26">
        <v>608.16999999999996</v>
      </c>
      <c r="N44" s="26">
        <v>608.16999999999996</v>
      </c>
      <c r="O44" s="26">
        <v>608.16999999999996</v>
      </c>
      <c r="P44" s="26">
        <v>608.16999999999996</v>
      </c>
      <c r="Q44" s="26">
        <v>608.16999999999996</v>
      </c>
      <c r="R44" s="42">
        <v>658.99</v>
      </c>
      <c r="S44" s="42">
        <v>658.99</v>
      </c>
      <c r="T44" s="42">
        <v>658.99</v>
      </c>
      <c r="U44" s="42">
        <v>658.99</v>
      </c>
      <c r="V44" s="27">
        <v>608.16999999999996</v>
      </c>
      <c r="W44" s="27">
        <v>608.16999999999996</v>
      </c>
      <c r="X44" s="27">
        <v>608.16999999999996</v>
      </c>
      <c r="Y44" s="27">
        <v>608.16999999999996</v>
      </c>
      <c r="Z44" s="27">
        <v>608.16999999999996</v>
      </c>
      <c r="AA44" s="27">
        <v>608.16999999999996</v>
      </c>
      <c r="AB44" s="45">
        <v>608.16999999999996</v>
      </c>
      <c r="AC44" s="45">
        <v>608.16999999999996</v>
      </c>
      <c r="AD44" s="45">
        <v>608.16999999999996</v>
      </c>
      <c r="AE44" s="42">
        <v>658.99</v>
      </c>
      <c r="AF44" s="42">
        <v>658.99</v>
      </c>
      <c r="AG44" s="42">
        <v>658.99</v>
      </c>
      <c r="AH44" s="27">
        <v>608.16999999999996</v>
      </c>
      <c r="AI44" s="27">
        <v>608.16999999999996</v>
      </c>
      <c r="AJ44" s="42">
        <v>658.99</v>
      </c>
      <c r="AK44" s="42">
        <v>658.99</v>
      </c>
      <c r="AL44" s="22">
        <v>608.16999999999996</v>
      </c>
      <c r="AM44" s="22">
        <v>608.16999999999996</v>
      </c>
      <c r="AN44" s="22">
        <v>608.16999999999996</v>
      </c>
      <c r="AO44" s="22">
        <v>608.16999999999996</v>
      </c>
      <c r="AP44" s="22">
        <v>608.16999999999996</v>
      </c>
      <c r="AQ44" s="22">
        <v>608.16999999999996</v>
      </c>
      <c r="AR44" s="22">
        <v>608.16999999999996</v>
      </c>
      <c r="AS44" s="42">
        <v>658.99</v>
      </c>
      <c r="AT44" s="42">
        <v>658.99</v>
      </c>
      <c r="AU44" s="42">
        <v>658.99</v>
      </c>
      <c r="AV44" s="42">
        <v>658.99</v>
      </c>
      <c r="AW44" s="42">
        <v>658.99</v>
      </c>
      <c r="AX44" s="45">
        <v>608.16999999999996</v>
      </c>
      <c r="AY44" s="45">
        <v>608.16999999999996</v>
      </c>
      <c r="AZ44" s="45">
        <v>608.16999999999996</v>
      </c>
      <c r="BA44" s="45">
        <v>608.16999999999996</v>
      </c>
      <c r="BB44" s="45">
        <v>608.16999999999996</v>
      </c>
      <c r="BC44" s="45">
        <v>608.16999999999996</v>
      </c>
      <c r="BD44" s="45">
        <v>608.16999999999996</v>
      </c>
      <c r="BE44" s="45">
        <v>608.16999999999996</v>
      </c>
      <c r="BF44" s="45">
        <v>608.16999999999996</v>
      </c>
      <c r="BG44" s="34">
        <v>608.16999999999996</v>
      </c>
      <c r="BH44" s="34">
        <v>608.16999999999996</v>
      </c>
    </row>
    <row r="45" spans="1:60" s="1" customFormat="1" x14ac:dyDescent="0.35">
      <c r="A45" s="2"/>
      <c r="B45" s="4"/>
      <c r="C45" s="5"/>
    </row>
    <row r="46" spans="1:60" s="1" customFormat="1" x14ac:dyDescent="0.35">
      <c r="A46" s="2"/>
      <c r="B46" s="4"/>
      <c r="C46" s="6"/>
    </row>
    <row r="47" spans="1:60" s="1" customFormat="1" x14ac:dyDescent="0.35">
      <c r="A47" s="15"/>
      <c r="B47" s="36"/>
      <c r="C47" s="3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row>
    <row r="48" spans="1:60" s="1" customFormat="1" x14ac:dyDescent="0.35">
      <c r="A48" s="2"/>
      <c r="B48" s="4"/>
      <c r="C48" s="6"/>
    </row>
    <row r="49" spans="1:60" s="1" customFormat="1" x14ac:dyDescent="0.35">
      <c r="A49" s="2"/>
      <c r="B49" s="4"/>
      <c r="C49" s="6"/>
    </row>
    <row r="50" spans="1:60" s="1" customFormat="1" x14ac:dyDescent="0.35">
      <c r="A50" s="2"/>
      <c r="B50" s="4"/>
      <c r="C50" s="6"/>
    </row>
    <row r="51" spans="1:60" s="1" customFormat="1" x14ac:dyDescent="0.35">
      <c r="A51" s="15"/>
      <c r="B51" s="36"/>
      <c r="C51" s="3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row>
    <row r="52" spans="1:60" s="1" customFormat="1" x14ac:dyDescent="0.35">
      <c r="A52" s="2"/>
      <c r="B52" s="4"/>
      <c r="C52" s="6"/>
    </row>
    <row r="53" spans="1:60" s="1" customFormat="1" x14ac:dyDescent="0.35">
      <c r="A53" s="2"/>
      <c r="B53" s="4"/>
      <c r="C53" s="7"/>
    </row>
    <row r="54" spans="1:60" s="1" customFormat="1" x14ac:dyDescent="0.35">
      <c r="A54" s="2"/>
      <c r="B54" s="4"/>
      <c r="C54" s="7"/>
    </row>
    <row r="55" spans="1:60" s="1" customFormat="1" x14ac:dyDescent="0.35">
      <c r="A55" s="2"/>
      <c r="B55" s="4"/>
      <c r="C55" s="7"/>
    </row>
    <row r="56" spans="1:60" x14ac:dyDescent="0.35">
      <c r="A56" s="2"/>
      <c r="B56" s="4"/>
      <c r="C56" s="7"/>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row>
    <row r="57" spans="1:60" x14ac:dyDescent="0.35">
      <c r="A57" s="2"/>
      <c r="B57" s="4"/>
      <c r="C57" s="7"/>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row>
    <row r="58" spans="1:60" x14ac:dyDescent="0.35">
      <c r="A58" s="2"/>
      <c r="B58" s="4"/>
      <c r="C58" s="7"/>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row>
    <row r="59" spans="1:60" x14ac:dyDescent="0.35">
      <c r="A59" s="2"/>
      <c r="B59" s="4"/>
      <c r="C59" s="6"/>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row>
    <row r="60" spans="1:60" x14ac:dyDescent="0.35">
      <c r="A60" s="2"/>
      <c r="B60" s="4"/>
      <c r="C60" s="6"/>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row>
    <row r="61" spans="1:60" x14ac:dyDescent="0.35">
      <c r="A61" s="2"/>
      <c r="B61" s="4"/>
      <c r="C61" s="6"/>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row>
    <row r="62" spans="1:60" x14ac:dyDescent="0.35">
      <c r="A62" s="2"/>
      <c r="B62" s="4"/>
      <c r="C62" s="6"/>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row>
  </sheetData>
  <pageMargins left="0.7" right="0.7" top="0.75" bottom="0.75" header="0.3" footer="0.3"/>
  <pageSetup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B2029-41D9-40AF-A490-4550F1D55AFA}">
  <dimension ref="A2:C7"/>
  <sheetViews>
    <sheetView zoomScale="70" zoomScaleNormal="70" workbookViewId="0">
      <selection activeCell="C20" sqref="C20"/>
    </sheetView>
  </sheetViews>
  <sheetFormatPr defaultRowHeight="13" x14ac:dyDescent="0.35"/>
  <cols>
    <col min="1" max="1" width="10.6328125" style="12" customWidth="1"/>
    <col min="2" max="2" width="116.90625" style="12" customWidth="1"/>
    <col min="3" max="3" width="87.54296875" style="12" bestFit="1" customWidth="1"/>
    <col min="4" max="16384" width="8.7265625" style="12"/>
  </cols>
  <sheetData>
    <row r="2" spans="1:3" s="46" customFormat="1" x14ac:dyDescent="0.35">
      <c r="A2" s="46" t="s">
        <v>138</v>
      </c>
    </row>
    <row r="3" spans="1:3" s="46" customFormat="1" x14ac:dyDescent="0.35"/>
    <row r="4" spans="1:3" ht="26" x14ac:dyDescent="0.3">
      <c r="A4" s="11">
        <v>81560</v>
      </c>
      <c r="B4" s="55" t="s">
        <v>139</v>
      </c>
      <c r="C4" s="57" t="s">
        <v>134</v>
      </c>
    </row>
    <row r="5" spans="1:3" ht="44" customHeight="1" x14ac:dyDescent="0.35">
      <c r="A5" s="11" t="s">
        <v>0</v>
      </c>
      <c r="B5" s="56" t="s">
        <v>140</v>
      </c>
      <c r="C5" s="57" t="s">
        <v>135</v>
      </c>
    </row>
    <row r="6" spans="1:3" ht="39" customHeight="1" x14ac:dyDescent="0.35">
      <c r="A6" s="11" t="s">
        <v>4</v>
      </c>
      <c r="B6" s="56" t="s">
        <v>141</v>
      </c>
      <c r="C6" s="57" t="s">
        <v>136</v>
      </c>
    </row>
    <row r="7" spans="1:3" ht="38" customHeight="1" x14ac:dyDescent="0.35">
      <c r="A7" s="11" t="s">
        <v>5</v>
      </c>
      <c r="B7" s="56" t="s">
        <v>142</v>
      </c>
      <c r="C7" s="57" t="s">
        <v>137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9472AC615ADD34EB645C6E4F608DFE3" ma:contentTypeVersion="10" ma:contentTypeDescription="Create a new document." ma:contentTypeScope="" ma:versionID="75f2c80807cf9bca4aa6498316ac6166">
  <xsd:schema xmlns:xsd="http://www.w3.org/2001/XMLSchema" xmlns:xs="http://www.w3.org/2001/XMLSchema" xmlns:p="http://schemas.microsoft.com/office/2006/metadata/properties" xmlns:ns2="2f350eab-a148-4b79-b7da-fb80a99344b4" xmlns:ns3="http://schemas.microsoft.com/sharepoint/v4" xmlns:ns4="6f821972-6c4c-40da-a88c-ca87b4e085ce" targetNamespace="http://schemas.microsoft.com/office/2006/metadata/properties" ma:root="true" ma:fieldsID="365352185f46a2a500997cbf47e11465" ns2:_="" ns3:_="" ns4:_="">
    <xsd:import namespace="2f350eab-a148-4b79-b7da-fb80a99344b4"/>
    <xsd:import namespace="http://schemas.microsoft.com/sharepoint/v4"/>
    <xsd:import namespace="6f821972-6c4c-40da-a88c-ca87b4e085ce"/>
    <xsd:element name="properties">
      <xsd:complexType>
        <xsd:sequence>
          <xsd:element name="documentManagement">
            <xsd:complexType>
              <xsd:all>
                <xsd:element ref="ns2:OA_x0020_external_x0020_meeting" minOccurs="0"/>
                <xsd:element ref="ns3:IconOverlay"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50eab-a148-4b79-b7da-fb80a99344b4" elementFormDefault="qualified">
    <xsd:import namespace="http://schemas.microsoft.com/office/2006/documentManagement/types"/>
    <xsd:import namespace="http://schemas.microsoft.com/office/infopath/2007/PartnerControls"/>
    <xsd:element name="OA_x0020_external_x0020_meeting" ma:index="8" nillable="true" ma:displayName="OA external meeting" ma:internalName="OA_x0020_external_x0020_meetin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821972-6c4c-40da-a88c-ca87b4e085c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OA_x0020_external_x0020_meeting xmlns="2f350eab-a148-4b79-b7da-fb80a99344b4" xsi:nil="true"/>
  </documentManagement>
</p:properties>
</file>

<file path=customXml/item3.xml><?xml version="1.0" encoding="utf-8"?>
<?mso-contentType ?>
<SharedContentType xmlns="Microsoft.SharePoint.Taxonomy.ContentTypeSync" SourceId="86a8e296-5f29-4af2-954b-0de0d1e1f8bc"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4C088F-8EA9-4A51-AA84-77170BE70F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350eab-a148-4b79-b7da-fb80a99344b4"/>
    <ds:schemaRef ds:uri="http://schemas.microsoft.com/sharepoint/v4"/>
    <ds:schemaRef ds:uri="6f821972-6c4c-40da-a88c-ca87b4e085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2BF4F2-6051-41C0-8C49-0BEA33824504}">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6f821972-6c4c-40da-a88c-ca87b4e085ce"/>
    <ds:schemaRef ds:uri="http://schemas.microsoft.com/office/infopath/2007/PartnerControls"/>
    <ds:schemaRef ds:uri="http://schemas.microsoft.com/sharepoint/v4"/>
    <ds:schemaRef ds:uri="2f350eab-a148-4b79-b7da-fb80a99344b4"/>
    <ds:schemaRef ds:uri="http://www.w3.org/XML/1998/namespace"/>
  </ds:schemaRefs>
</ds:datastoreItem>
</file>

<file path=customXml/itemProps3.xml><?xml version="1.0" encoding="utf-8"?>
<ds:datastoreItem xmlns:ds="http://schemas.openxmlformats.org/officeDocument/2006/customXml" ds:itemID="{2A56F50B-0A8C-4F9A-98B8-2B6C19E0CCF9}">
  <ds:schemaRefs>
    <ds:schemaRef ds:uri="Microsoft.SharePoint.Taxonomy.ContentTypeSync"/>
  </ds:schemaRefs>
</ds:datastoreItem>
</file>

<file path=customXml/itemProps4.xml><?xml version="1.0" encoding="utf-8"?>
<ds:datastoreItem xmlns:ds="http://schemas.openxmlformats.org/officeDocument/2006/customXml" ds:itemID="{37F9AF73-CE37-4CD6-8BCC-3F2891BF5DF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Gapfill</vt:lpstr>
      <vt:lpstr>Rationale</vt:lpstr>
    </vt:vector>
  </TitlesOfParts>
  <Company>BlueCross BlueShield of 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CANDACE CHURCHWELL</dc:creator>
  <cp:lastModifiedBy>Sarah Harding</cp:lastModifiedBy>
  <dcterms:created xsi:type="dcterms:W3CDTF">2021-02-15T18:50:42Z</dcterms:created>
  <dcterms:modified xsi:type="dcterms:W3CDTF">2022-10-05T19:44:04Z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0x010100B9472AC615ADD34EB645C6E4F608DFE3</vt:lpwstr>
  </property>
</Properties>
</file>